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515"/>
  <workbookPr showInkAnnotation="0" autoCompressPictures="0"/>
  <bookViews>
    <workbookView xWindow="120" yWindow="0" windowWidth="28720" windowHeight="16600" tabRatio="780" activeTab="2"/>
  </bookViews>
  <sheets>
    <sheet name="version notes" sheetId="1" r:id="rId1"/>
    <sheet name="paste_data_here" sheetId="2" r:id="rId2"/>
    <sheet name="Table of Contents" sheetId="12" r:id="rId3"/>
    <sheet name="0 Summary" sheetId="5" r:id="rId4"/>
    <sheet name="1 Active" sheetId="6" r:id="rId5"/>
    <sheet name="2 Collaborative" sheetId="8" r:id="rId6"/>
    <sheet name="3 Constructive" sheetId="9" r:id="rId7"/>
    <sheet name="4 Authentic" sheetId="10" r:id="rId8"/>
    <sheet name="5 Goal Directed" sheetId="11" r:id="rId9"/>
    <sheet name="6 Observation Browser" sheetId="13" r:id="rId10"/>
    <sheet name="Simple Counts" sheetId="7" r:id="rId11"/>
  </sheets>
  <externalReferences>
    <externalReference r:id="rId12"/>
    <externalReference r:id="rId13"/>
  </externalReferences>
  <definedNames>
    <definedName name="_tech10score">'[1]Composite Skill-Use Scores'!$K$1:$K$100000</definedName>
    <definedName name="_tech11score">'[1]Composite Skill-Use Scores'!$L$1:$L$100000</definedName>
    <definedName name="_tech12score">'[1]Composite Skill-Use Scores'!$M$1:$M$100000</definedName>
    <definedName name="_tech13score">'[1]Composite Skill-Use Scores'!$N$1:$N$100000</definedName>
    <definedName name="_tech14score">'[1]Composite Skill-Use Scores'!$O$1:$O$100000</definedName>
    <definedName name="_tech15score">'[1]Composite Skill-Use Scores'!$P$1:$P$100000</definedName>
    <definedName name="_tech16score">'[1]Composite Skill-Use Scores'!$Q$1:$Q$100000</definedName>
    <definedName name="_tech17score">'[1]Composite Skill-Use Scores'!$R$1:$R$100000</definedName>
    <definedName name="_tech18score">'[1]Composite Skill-Use Scores'!$S$1:$S$100000</definedName>
    <definedName name="_tech19score">'[1]Composite Skill-Use Scores'!$T$1:$T$100000</definedName>
    <definedName name="_tech1score" localSheetId="2">'[1]Composite Skill-Use Scores'!$B$1:$B$100000</definedName>
    <definedName name="_tech1score">'[2]Composite Skill-Use Scores'!$B$1:$B$100000</definedName>
    <definedName name="_tech20score">'[1]Composite Skill-Use Scores'!$U$1:$U$100000</definedName>
    <definedName name="_tech21score">'[1]Composite Skill-Use Scores'!$V$1:$V$100000</definedName>
    <definedName name="_tech22score">'[1]Composite Skill-Use Scores'!$W$1:$W$100000</definedName>
    <definedName name="_tech23score">'[1]Composite Skill-Use Scores'!$X$1:$X$100000</definedName>
    <definedName name="_tech24score">'[1]Composite Skill-Use Scores'!$Y$1:$Y$100000</definedName>
    <definedName name="_tech25score">'[1]Composite Skill-Use Scores'!$Z$1:$Z$100000</definedName>
    <definedName name="_tech26score">'[1]Composite Skill-Use Scores'!$AA$1:$AA$100000</definedName>
    <definedName name="_tech27score">'[1]Composite Skill-Use Scores'!$AB$1:$AB$100000</definedName>
    <definedName name="_tech28score">'[1]Composite Skill-Use Scores'!$AC$1:$AC$100000</definedName>
    <definedName name="_tech29score">'[1]Composite Skill-Use Scores'!$AD$1:$AD$100000</definedName>
    <definedName name="_tech2score" localSheetId="2">'[1]Composite Skill-Use Scores'!$C$1:$C$100000</definedName>
    <definedName name="_tech2score">'[2]Composite Skill-Use Scores'!$C$1:$C$100000</definedName>
    <definedName name="_tech30score">'[1]Composite Skill-Use Scores'!$AE$1:$AE$100000</definedName>
    <definedName name="_tech31score">'[1]Composite Skill-Use Scores'!$AF$1:$AF$100000</definedName>
    <definedName name="_tech32score">'[1]Composite Skill-Use Scores'!$AG$1:$AG$100000</definedName>
    <definedName name="_tech3score" localSheetId="2">'[1]Composite Skill-Use Scores'!$D$1:$D$100000</definedName>
    <definedName name="_tech3score">'[2]Composite Skill-Use Scores'!$D$1:$D$100000</definedName>
    <definedName name="_tech4score">'[1]Composite Skill-Use Scores'!$E$1:$E$100000</definedName>
    <definedName name="_tech5score">'[1]Composite Skill-Use Scores'!$F$1:$F$100000</definedName>
    <definedName name="_tech6score">'[1]Composite Skill-Use Scores'!$G$1:$G$100000</definedName>
    <definedName name="_tech7score">'[1]Composite Skill-Use Scores'!$H$1:$H$100000</definedName>
    <definedName name="_tech8score">'[1]Composite Skill-Use Scores'!$I$1:$I$100000</definedName>
    <definedName name="_tech9score">'[1]Composite Skill-Use Scores'!$J$1:$J$100000</definedName>
    <definedName name="A_names">[1]paste_data_here!$A$2:$A$100000</definedName>
    <definedName name="a_school_name">paste_data_here!$A$2:$A$100000</definedName>
    <definedName name="Access1">[1]paste_data_here!$T$2:$T$100000</definedName>
    <definedName name="Access2">[1]paste_data_here!$U$2:$U$100000</definedName>
    <definedName name="Access3">[1]paste_data_here!$V$2:$V$100000</definedName>
    <definedName name="Access4">[1]paste_data_here!$W$2:$W$100000</definedName>
    <definedName name="Access5">[1]paste_data_here!$X$2:$X$100000</definedName>
    <definedName name="Access6">[1]paste_data_here!$Y$2:$Y$100000</definedName>
    <definedName name="Access7">[1]paste_data_here!$Z$2:$Z$100000</definedName>
    <definedName name="all_data_array">[1]paste_data_here!$1:$1048576</definedName>
    <definedName name="b_teacher_name">paste_data_here!$B$2:$B$100000</definedName>
    <definedName name="c_observer_name">paste_data_here!$C$2:$C$100000</definedName>
    <definedName name="comfort1">[1]paste_data_here!$AX$2:$AX$100000</definedName>
    <definedName name="comfort10">[1]paste_data_here!$BG$2:$BG$100000</definedName>
    <definedName name="comfort11">[1]paste_data_here!$BH$2:$BH$100000</definedName>
    <definedName name="comfort2">[1]paste_data_here!$AY$2:$AY$100000</definedName>
    <definedName name="comfort3">[1]paste_data_here!$AZ$2:$AZ$100000</definedName>
    <definedName name="comfort4">[1]paste_data_here!$BA$2:$BA$100000</definedName>
    <definedName name="comfort5">[1]paste_data_here!$BB$2:$BB$100000</definedName>
    <definedName name="comfort6">[1]paste_data_here!$BC$2:$BC$100000</definedName>
    <definedName name="comfort7">[1]paste_data_here!$BD$2:$BD$100000</definedName>
    <definedName name="comfort8">[1]paste_data_here!$BE$2:$BE$100000</definedName>
    <definedName name="comfort9">[1]paste_data_here!$BF$2:$BF$100000</definedName>
    <definedName name="d_observation_date">paste_data_here!$D$2:$D$100000</definedName>
    <definedName name="E_Gender">[1]paste_data_here!$E$2:$E$100000</definedName>
    <definedName name="e_modified_date">paste_data_here!$E$2:$E$100000</definedName>
    <definedName name="f_active">paste_data_here!$F$2:$F$100000</definedName>
    <definedName name="F_Ethnicity">[1]paste_data_here!$F$2:$F$100000</definedName>
    <definedName name="full_time">[1]paste_data_here!$S$2:$S$100000</definedName>
    <definedName name="g_collaborative">paste_data_here!$G$2:$G$100000</definedName>
    <definedName name="h_constructive">paste_data_here!$H$2:$H$100000</definedName>
    <definedName name="H_Degree">[1]paste_data_here!$H$2:$H$100000</definedName>
    <definedName name="i_authentic">paste_data_here!$I$2:$I$100000</definedName>
    <definedName name="integration1">[1]paste_data_here!$BI$2:$BI$100000</definedName>
    <definedName name="integration10">[1]paste_data_here!$BR$2:$BR$100000</definedName>
    <definedName name="integration11">[1]paste_data_here!$BS$2:$BS$100000</definedName>
    <definedName name="integration12">[1]paste_data_here!$BT$2:$BT$100000</definedName>
    <definedName name="integration13">[1]paste_data_here!$BU$2:$BU$100000</definedName>
    <definedName name="integration14">[1]paste_data_here!$BV$2:$BV$100000</definedName>
    <definedName name="integration15">[1]paste_data_here!$BW$2:$BW$100000</definedName>
    <definedName name="integration16">[1]paste_data_here!$BX$2:$BX$100000</definedName>
    <definedName name="integration2">[1]paste_data_here!$BJ$2:$BJ$100000</definedName>
    <definedName name="integration3">[1]paste_data_here!$BK$2:$BK$100000</definedName>
    <definedName name="integration4">[1]paste_data_here!$BL$2:$BL$100000</definedName>
    <definedName name="integration5">[1]paste_data_here!$BM$2:$BM$100000</definedName>
    <definedName name="integration6">[1]paste_data_here!$BN$2:$BN$100000</definedName>
    <definedName name="integration7">[1]paste_data_here!$BO$2:$BO$100000</definedName>
    <definedName name="integration8">[1]paste_data_here!$BP$2:$BP$100000</definedName>
    <definedName name="integration9">[1]paste_data_here!$BQ$2:$BQ$100000</definedName>
    <definedName name="j_goal_directed">paste_data_here!$J$2:$J$100000</definedName>
    <definedName name="J_Teaching_Exp">[1]paste_data_here!$J$2:$J$100000</definedName>
    <definedName name="k_comments">paste_data_here!$K$2:$K$100000</definedName>
    <definedName name="K_Subjects">[1]paste_data_here!$K$2:$K$100000</definedName>
    <definedName name="M_Grades">[1]paste_data_here!$M$2:$M$100000</definedName>
    <definedName name="O_Number_Students">[1]paste_data_here!$O$2:$O$100000</definedName>
    <definedName name="P_Teaching_Tech">[1]paste_data_here!$P$2:$P$100000</definedName>
    <definedName name="part_time">[1]paste_data_here!$R$2:$R$100000</definedName>
    <definedName name="perceptions1">[1]paste_data_here!$AL$2:$AL$100000</definedName>
    <definedName name="perceptions10">[1]paste_data_here!$AU$2:$AU$100000</definedName>
    <definedName name="perceptions11">[1]paste_data_here!$AV$2:$AV$100000</definedName>
    <definedName name="perceptions12">[1]paste_data_here!$AW$2:$AW$100000</definedName>
    <definedName name="perceptions2">[1]paste_data_here!$AM$2:$AM$100000</definedName>
    <definedName name="perceptions3">[1]paste_data_here!$AN$2:$AN$100000</definedName>
    <definedName name="perceptions4">[1]paste_data_here!$AO$2:$AO$100000</definedName>
    <definedName name="perceptions5">[1]paste_data_here!$AP$2:$AP$100000</definedName>
    <definedName name="perceptions6">[1]paste_data_here!$AQ$2:$AQ$100000</definedName>
    <definedName name="perceptions7">[1]paste_data_here!$AR$2:$AR$100000</definedName>
    <definedName name="perceptions8">[1]paste_data_here!$AS$2:$AS$100000</definedName>
    <definedName name="perceptions9">[1]paste_data_here!$AT$2:$AT$100000</definedName>
    <definedName name="prep1">[1]paste_data_here!$AA$2:$AA$100000</definedName>
    <definedName name="prep2">[1]paste_data_here!$AB$2:$AB$100000</definedName>
    <definedName name="prep3">[1]paste_data_here!$AC$2:$AC$100000</definedName>
    <definedName name="prep4">[1]paste_data_here!$AD$2:$AD$100000</definedName>
    <definedName name="prep5">[1]paste_data_here!$AE$2:$AE$100000</definedName>
    <definedName name="prep6">[1]paste_data_here!$AF$2:$AF$100000</definedName>
    <definedName name="prodev1">[1]paste_data_here!$AG$2:$AG$100000</definedName>
    <definedName name="prodev2">[1]paste_data_here!$AH$2:$AH$100000</definedName>
    <definedName name="prodev3">[1]paste_data_here!$AI$2:$AI$100000</definedName>
    <definedName name="prodev4">[1]paste_data_here!$AJ$2:$AJ$100000</definedName>
    <definedName name="prodev5">[1]paste_data_here!$AK$2:$AK$100000</definedName>
    <definedName name="quadrant_criteria_1">#REF!</definedName>
    <definedName name="quadrant_criteria_2">#REF!</definedName>
    <definedName name="quadrant_criteria_3">#REF!</definedName>
    <definedName name="quadrant_criteria_4">#REF!</definedName>
    <definedName name="scale_agreement">[1]Scales!$A$4:$B$8</definedName>
    <definedName name="scale_extent">[1]Scales!$A$11:$B$15</definedName>
    <definedName name="scale_frequency">[1]Scales!$A$18:$B$23</definedName>
    <definedName name="scale_low2high">[1]Scales!$A$26:$B$31</definedName>
    <definedName name="skill1" localSheetId="2">[1]paste_data_here!$EK$2:$EK$100000</definedName>
    <definedName name="skill1">[2]paste_data_here!$EK$2:$EK$100000</definedName>
    <definedName name="skill10">[1]paste_data_here!$ET$2:$ET$100000</definedName>
    <definedName name="skill11">[1]paste_data_here!$EU$2:$EU$100000</definedName>
    <definedName name="skill12">[1]paste_data_here!$EV$2:$EV$100000</definedName>
    <definedName name="skill13">[1]paste_data_here!$EW$2:$EW$100000</definedName>
    <definedName name="skill14">[1]paste_data_here!$EX$2:$EX$100000</definedName>
    <definedName name="skill15">[1]paste_data_here!$EY$2:$EY$100000</definedName>
    <definedName name="skill16">[1]paste_data_here!$EZ$2:$EZ$100000</definedName>
    <definedName name="skill17">[1]paste_data_here!$FA$2:$FA$100000</definedName>
    <definedName name="skill18">[1]paste_data_here!$FB$2:$FB$100000</definedName>
    <definedName name="skill19">[1]paste_data_here!$FC$2:$FC$100000</definedName>
    <definedName name="skill2" localSheetId="2">[1]paste_data_here!$EL$2:$EL$100000</definedName>
    <definedName name="skill2">[2]paste_data_here!$EL$2:$EL$100000</definedName>
    <definedName name="skill20">[1]paste_data_here!$FD$2:$FD$100000</definedName>
    <definedName name="skill21">[1]paste_data_here!$FE$2:$FE$100000</definedName>
    <definedName name="skill22">[1]paste_data_here!$FF$2:$FF$100000</definedName>
    <definedName name="skill23">[1]paste_data_here!$FG$2:$FG$100000</definedName>
    <definedName name="skill24">[1]paste_data_here!$FH$2:$FH$100000</definedName>
    <definedName name="skill25">[1]paste_data_here!$FI$2:$FI$100000</definedName>
    <definedName name="skill26">[1]paste_data_here!$FJ$2:$FJ$100000</definedName>
    <definedName name="skill27">[1]paste_data_here!$FK$2:$FK$100000</definedName>
    <definedName name="skill28">[1]paste_data_here!$FL$2:$FL$100000</definedName>
    <definedName name="skill29">[1]paste_data_here!$FM$2:$FM$100000</definedName>
    <definedName name="skill3">[1]paste_data_here!$EM$2:$EM$100000</definedName>
    <definedName name="skill30">[1]paste_data_here!$FN$2:$FN$100000</definedName>
    <definedName name="skill31">[1]paste_data_here!$FO$2:$FO$100000</definedName>
    <definedName name="skill32">[1]paste_data_here!$FP$2:$FP$100000</definedName>
    <definedName name="skill4">[1]paste_data_here!$EN$2:$EN$100000</definedName>
    <definedName name="skill5">[1]paste_data_here!$EO$2:$EO$100000</definedName>
    <definedName name="skill6">[1]paste_data_here!$EP$2:$EP$100000</definedName>
    <definedName name="skill7">[1]paste_data_here!$EQ$2:$EQ$100000</definedName>
    <definedName name="skill8">[1]paste_data_here!$ER$2:$ER$100000</definedName>
    <definedName name="skill9">[1]paste_data_here!$ES$2:$ES$100000</definedName>
    <definedName name="student_access">[1]paste_data_here!$Q$2:$Q$100000</definedName>
    <definedName name="student1">[1]paste_data_here!$DE$2:$DE$100000</definedName>
    <definedName name="student10">[1]paste_data_here!$DN$2:$DN$100000</definedName>
    <definedName name="student11">[1]paste_data_here!$DO$2:$DO$100000</definedName>
    <definedName name="student12">[1]paste_data_here!$DP$2:$DP$100000</definedName>
    <definedName name="student13">[1]paste_data_here!$DQ$2:$DQ$100000</definedName>
    <definedName name="student14">[1]paste_data_here!$DR$2:$DR$100000</definedName>
    <definedName name="student15">[1]paste_data_here!$DS$2:$DS$100000</definedName>
    <definedName name="student16">[1]paste_data_here!$DT$2:$DT$100000</definedName>
    <definedName name="student17">[1]paste_data_here!$DU$2:$DU$100000</definedName>
    <definedName name="student18">[1]paste_data_here!$DV$2:$DV$100000</definedName>
    <definedName name="student19">[1]paste_data_here!$DW$2:$DW$100000</definedName>
    <definedName name="student2">[1]paste_data_here!$DF$2:$DF$100000</definedName>
    <definedName name="student20">[1]paste_data_here!$DX$2:$DX$100000</definedName>
    <definedName name="student21">[1]paste_data_here!$DY$2:$DY$100000</definedName>
    <definedName name="student22">[1]paste_data_here!$DZ$2:$DZ$100000</definedName>
    <definedName name="student23">[1]paste_data_here!$EA$2:$EA$100000</definedName>
    <definedName name="student24">[1]paste_data_here!$EB$2:$EB$100000</definedName>
    <definedName name="student25">[1]paste_data_here!$EC$2:$EC$100000</definedName>
    <definedName name="student26">[1]paste_data_here!$ED$2:$ED$100000</definedName>
    <definedName name="student27">[1]paste_data_here!$EE$2:$EE$100000</definedName>
    <definedName name="student28">[1]paste_data_here!$EF$2:$EF$100000</definedName>
    <definedName name="student29">[1]paste_data_here!$EG$2:$EG$100000</definedName>
    <definedName name="student3">[1]paste_data_here!$DG$2:$DG$100000</definedName>
    <definedName name="student30">[1]paste_data_here!$EH$2:$EH$100000</definedName>
    <definedName name="student31">[1]paste_data_here!$EI$2:$EI$100000</definedName>
    <definedName name="student32">[1]paste_data_here!$EJ$2:$EJ$100000</definedName>
    <definedName name="student4">[1]paste_data_here!$DH$2:$DH$100000</definedName>
    <definedName name="student5">[1]paste_data_here!$DI$2:$DI$100000</definedName>
    <definedName name="student6">[1]paste_data_here!$DJ$2:$DJ$100000</definedName>
    <definedName name="student7">[1]paste_data_here!$DK$2:$DK$100000</definedName>
    <definedName name="student8">[1]paste_data_here!$DL$2:$DL$100000</definedName>
    <definedName name="student9">[1]paste_data_here!$DM$2:$DM$100000</definedName>
    <definedName name="surveystart">[1]paste_data_here!$C$2:$C$100000</definedName>
    <definedName name="teacher_count_of_technologies_used">'[1]6-1 Teacher Use Table'!$J$3:$J$100001</definedName>
    <definedName name="teacher1">[1]paste_data_here!$BY$2:$BY$100000</definedName>
    <definedName name="teacher10">[1]paste_data_here!$CH$2:$CH$100000</definedName>
    <definedName name="teacher11">[1]paste_data_here!$CI$2:$CI$100000</definedName>
    <definedName name="teacher12">[1]paste_data_here!$CJ$2:$CJ$100000</definedName>
    <definedName name="teacher13">[1]paste_data_here!$CK$2:$CK$100000</definedName>
    <definedName name="teacher14">[1]paste_data_here!$CL$2:$CL$100000</definedName>
    <definedName name="teacher15">[1]paste_data_here!$CM$2:$CM$100000</definedName>
    <definedName name="teacher16">[1]paste_data_here!$CN$2:$CN$100000</definedName>
    <definedName name="teacher17">[1]paste_data_here!$CO$2:$CO$100000</definedName>
    <definedName name="teacher18">[1]paste_data_here!$CP$2:$CP$100000</definedName>
    <definedName name="teacher19">[1]paste_data_here!$CQ$2:$CQ$100000</definedName>
    <definedName name="teacher2">[1]paste_data_here!$BZ$2:$BZ$100000</definedName>
    <definedName name="teacher20">[1]paste_data_here!$CR$2:$CR$100000</definedName>
    <definedName name="teacher21">[1]paste_data_here!$CS$2:$CS$100000</definedName>
    <definedName name="teacher22">[1]paste_data_here!$CT$2:$CT$100000</definedName>
    <definedName name="teacher23">[1]paste_data_here!$CU$2:$CU$100000</definedName>
    <definedName name="teacher24">[1]paste_data_here!$CV$2:$CV$100000</definedName>
    <definedName name="teacher25">[1]paste_data_here!$CW$2:$CW$100000</definedName>
    <definedName name="teacher26">[1]paste_data_here!$CX$2:$CX$100000</definedName>
    <definedName name="teacher27">[1]paste_data_here!$CY$2:$CY$100000</definedName>
    <definedName name="teacher28">[1]paste_data_here!$CZ$2:$CZ$100000</definedName>
    <definedName name="teacher29">[1]paste_data_here!$DA$2:$DA$100000</definedName>
    <definedName name="teacher3">[1]paste_data_here!$CA$2:$CA$100000</definedName>
    <definedName name="teacher30">[1]paste_data_here!$DB$2:$DB$100000</definedName>
    <definedName name="teacher31">[1]paste_data_here!$DC$2:$DC$100000</definedName>
    <definedName name="teacher32">[1]paste_data_here!$DD$2:$DD$100000</definedName>
    <definedName name="teacher4">[1]paste_data_here!$CB$2:$CB$100000</definedName>
    <definedName name="teacher5">[1]paste_data_here!$CC$2:$CC$100000</definedName>
    <definedName name="teacher6">[1]paste_data_here!$CD$2:$CD$100000</definedName>
    <definedName name="teacher7">[1]paste_data_here!$CE$2:$CE$100000</definedName>
    <definedName name="teacher8">[1]paste_data_here!$CF$2:$CF$100000</definedName>
    <definedName name="teacher9">[1]paste_data_here!$CG$2:$CG$100000</definedName>
    <definedName name="timo_all_data_array">paste_data_here!$B$1:$K$100000</definedName>
    <definedName name="useful1">[1]paste_data_here!$FQ$2:$FQ$100000</definedName>
    <definedName name="useful10">[1]paste_data_here!$FZ$2:$FZ$100000</definedName>
    <definedName name="useful11">[1]paste_data_here!$GA$2:$GA$100000</definedName>
    <definedName name="useful12">[1]paste_data_here!$GB$2:$GB$100000</definedName>
    <definedName name="useful13">[1]paste_data_here!$GC$2:$GC$100000</definedName>
    <definedName name="useful14">[1]paste_data_here!$GD$2:$GD$100000</definedName>
    <definedName name="useful15">[1]paste_data_here!$GE$2:$GE$100000</definedName>
    <definedName name="useful16">[1]paste_data_here!$GF$2:$GF$100000</definedName>
    <definedName name="useful17">[1]paste_data_here!$GG$2:$GG$100000</definedName>
    <definedName name="useful18">[1]paste_data_here!$GH$2:$GH$100000</definedName>
    <definedName name="useful19">[1]paste_data_here!$GI$2:$GI$100000</definedName>
    <definedName name="useful2">[1]paste_data_here!$FR$2:$FR$100000</definedName>
    <definedName name="useful20">[1]paste_data_here!$GJ$2:$GJ$100000</definedName>
    <definedName name="useful21">[1]paste_data_here!$GK$2:$GK$100000</definedName>
    <definedName name="useful22">[1]paste_data_here!$GL$2:$GL$100000</definedName>
    <definedName name="useful23">[1]paste_data_here!$GM$2:$GM$100000</definedName>
    <definedName name="useful24">[1]paste_data_here!$GN$2:$GN$100000</definedName>
    <definedName name="useful25">[1]paste_data_here!$GO$2:$GO$100000</definedName>
    <definedName name="useful26">[1]paste_data_here!$GP$2:$GP$100000</definedName>
    <definedName name="useful27">[1]paste_data_here!$GQ$2:$GQ$100000</definedName>
    <definedName name="useful28">[1]paste_data_here!$GR$2:$GR$100000</definedName>
    <definedName name="useful29">[1]paste_data_here!$GS$2:$GS$100000</definedName>
    <definedName name="useful3">[1]paste_data_here!$FS$2:$FS$100000</definedName>
    <definedName name="useful30">[1]paste_data_here!$GT$2:$GT$100000</definedName>
    <definedName name="useful31">[1]paste_data_here!$GU$2:$GU$100000</definedName>
    <definedName name="useful32">[1]paste_data_here!$GV$2:$GV$100000</definedName>
    <definedName name="useful4">[1]paste_data_here!$FT$2:$FT$100000</definedName>
    <definedName name="useful5">[1]paste_data_here!$FU$2:$FU$100000</definedName>
    <definedName name="useful6">[1]paste_data_here!$FV$2:$FV$100000</definedName>
    <definedName name="useful7">[1]paste_data_here!$FW$2:$FW$100000</definedName>
    <definedName name="useful8">[1]paste_data_here!$FX$2:$FX$100000</definedName>
    <definedName name="useful9">[1]paste_data_here!$FY$2:$FY$100000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9" i="13" l="1"/>
  <c r="G13" i="13"/>
  <c r="F13" i="13"/>
  <c r="E13" i="13"/>
  <c r="D13" i="13"/>
  <c r="C13" i="13"/>
  <c r="G12" i="13"/>
  <c r="F12" i="13"/>
  <c r="E12" i="13"/>
  <c r="D12" i="13"/>
  <c r="C12" i="13"/>
  <c r="G11" i="13"/>
  <c r="F11" i="13"/>
  <c r="E11" i="13"/>
  <c r="D11" i="13"/>
  <c r="C11" i="13"/>
  <c r="G10" i="13"/>
  <c r="F10" i="13"/>
  <c r="E10" i="13"/>
  <c r="D10" i="13"/>
  <c r="C10" i="13"/>
  <c r="G9" i="13"/>
  <c r="F9" i="13"/>
  <c r="E9" i="13"/>
  <c r="D9" i="13"/>
  <c r="B16" i="13"/>
  <c r="D6" i="13"/>
  <c r="D5" i="13"/>
  <c r="D4" i="13"/>
  <c r="C5" i="5"/>
  <c r="L13" i="5"/>
  <c r="J13" i="5"/>
  <c r="H13" i="5"/>
  <c r="F13" i="5"/>
  <c r="D13" i="5"/>
  <c r="N13" i="5"/>
  <c r="O13" i="5"/>
  <c r="L12" i="5"/>
  <c r="J12" i="5"/>
  <c r="H12" i="5"/>
  <c r="F12" i="5"/>
  <c r="D12" i="5"/>
  <c r="N12" i="5"/>
  <c r="O12" i="5"/>
  <c r="L11" i="5"/>
  <c r="J11" i="5"/>
  <c r="H11" i="5"/>
  <c r="F11" i="5"/>
  <c r="D11" i="5"/>
  <c r="N11" i="5"/>
  <c r="O11" i="5"/>
  <c r="L10" i="5"/>
  <c r="J10" i="5"/>
  <c r="H10" i="5"/>
  <c r="F10" i="5"/>
  <c r="D10" i="5"/>
  <c r="N10" i="5"/>
  <c r="O10" i="5"/>
  <c r="L9" i="5"/>
  <c r="J9" i="5"/>
  <c r="H9" i="5"/>
  <c r="F9" i="5"/>
  <c r="D9" i="5"/>
  <c r="N9" i="5"/>
  <c r="O9" i="5"/>
  <c r="G4" i="11"/>
  <c r="F7" i="7"/>
  <c r="E7" i="7"/>
  <c r="D7" i="7"/>
  <c r="C7" i="7"/>
  <c r="B7" i="7"/>
  <c r="F6" i="7"/>
  <c r="E6" i="7"/>
  <c r="D6" i="7"/>
  <c r="C6" i="7"/>
  <c r="B6" i="7"/>
  <c r="F5" i="7"/>
  <c r="E5" i="7"/>
  <c r="D5" i="7"/>
  <c r="C5" i="7"/>
  <c r="B5" i="7"/>
  <c r="F4" i="7"/>
  <c r="E4" i="7"/>
  <c r="D4" i="7"/>
  <c r="C4" i="7"/>
  <c r="B4" i="7"/>
  <c r="F3" i="7"/>
  <c r="E3" i="7"/>
  <c r="D3" i="7"/>
  <c r="C3" i="7"/>
  <c r="B3" i="7"/>
  <c r="K13" i="5"/>
  <c r="G5" i="11"/>
  <c r="I13" i="5"/>
  <c r="F5" i="11"/>
  <c r="G13" i="5"/>
  <c r="E5" i="11"/>
  <c r="E13" i="5"/>
  <c r="D5" i="11"/>
  <c r="C13" i="5"/>
  <c r="C5" i="11"/>
  <c r="F4" i="11"/>
  <c r="E4" i="11"/>
  <c r="D4" i="11"/>
  <c r="C4" i="11"/>
  <c r="K12" i="5"/>
  <c r="I12" i="5"/>
  <c r="G12" i="5"/>
  <c r="E12" i="5"/>
  <c r="C12" i="5"/>
  <c r="C4" i="10"/>
  <c r="D4" i="10"/>
  <c r="E4" i="10"/>
  <c r="F4" i="10"/>
  <c r="G4" i="10"/>
  <c r="G5" i="10"/>
  <c r="F5" i="10"/>
  <c r="E5" i="10"/>
  <c r="D5" i="10"/>
  <c r="C5" i="10"/>
  <c r="K11" i="5"/>
  <c r="I11" i="5"/>
  <c r="G11" i="5"/>
  <c r="E11" i="5"/>
  <c r="C11" i="5"/>
  <c r="G5" i="9"/>
  <c r="F5" i="9"/>
  <c r="E5" i="9"/>
  <c r="D5" i="9"/>
  <c r="C5" i="9"/>
  <c r="G4" i="9"/>
  <c r="F4" i="9"/>
  <c r="E4" i="9"/>
  <c r="D4" i="9"/>
  <c r="C4" i="9"/>
  <c r="K10" i="5"/>
  <c r="I10" i="5"/>
  <c r="G10" i="5"/>
  <c r="E10" i="5"/>
  <c r="C10" i="5"/>
  <c r="G5" i="8"/>
  <c r="F5" i="8"/>
  <c r="E5" i="8"/>
  <c r="D5" i="8"/>
  <c r="C5" i="8"/>
  <c r="G4" i="8"/>
  <c r="F4" i="8"/>
  <c r="E4" i="8"/>
  <c r="D4" i="8"/>
  <c r="C4" i="8"/>
  <c r="K9" i="5"/>
  <c r="I9" i="5"/>
  <c r="G9" i="5"/>
  <c r="E9" i="5"/>
  <c r="C9" i="5"/>
  <c r="C4" i="6"/>
  <c r="G5" i="6"/>
  <c r="G4" i="6"/>
  <c r="F5" i="6"/>
  <c r="F4" i="6"/>
  <c r="E5" i="6"/>
  <c r="E4" i="6"/>
  <c r="D5" i="6"/>
  <c r="D4" i="6"/>
  <c r="C5" i="6"/>
</calcChain>
</file>

<file path=xl/sharedStrings.xml><?xml version="1.0" encoding="utf-8"?>
<sst xmlns="http://schemas.openxmlformats.org/spreadsheetml/2006/main" count="681" uniqueCount="140">
  <si>
    <t>Version</t>
  </si>
  <si>
    <t>Created</t>
  </si>
  <si>
    <t>Released</t>
  </si>
  <si>
    <t>Summary</t>
  </si>
  <si>
    <t>Table of Contents</t>
  </si>
  <si>
    <t>Technology Integration Matrix Tools</t>
  </si>
  <si>
    <t>Appendix A</t>
  </si>
  <si>
    <t>Version Notes</t>
  </si>
  <si>
    <t>Appendix B</t>
  </si>
  <si>
    <t>Raw Data</t>
  </si>
  <si>
    <t>For support, email jlwelsh@usf.edu.</t>
  </si>
  <si>
    <t>School Name</t>
  </si>
  <si>
    <t>Teacher Name</t>
  </si>
  <si>
    <t>Observer Name</t>
  </si>
  <si>
    <t>Observation Date</t>
  </si>
  <si>
    <t>Date Last Edited</t>
  </si>
  <si>
    <t>Active</t>
  </si>
  <si>
    <t>Collaborative</t>
  </si>
  <si>
    <t>Constructive</t>
  </si>
  <si>
    <t>Authentic</t>
  </si>
  <si>
    <t>Goal Directed</t>
  </si>
  <si>
    <t>Comments</t>
  </si>
  <si>
    <t>Adaptation</t>
  </si>
  <si>
    <t>Entry</t>
  </si>
  <si>
    <t>Transformation</t>
  </si>
  <si>
    <t>Infusion</t>
  </si>
  <si>
    <t>Adoption</t>
  </si>
  <si>
    <t/>
  </si>
  <si>
    <t>No Response</t>
  </si>
  <si>
    <t>September 24, 2013</t>
  </si>
  <si>
    <t>TIMO REPORT: Summary</t>
  </si>
  <si>
    <t>Goal-Directed</t>
  </si>
  <si>
    <t>TIMO REPORT: Active Characteristic</t>
  </si>
  <si>
    <t>TIMO REPORT: Collaborative Characteristic</t>
  </si>
  <si>
    <t>TIMO REPORT: Constructive Characteristic</t>
  </si>
  <si>
    <t>TIMO REPORT: Authentic Characteristic</t>
  </si>
  <si>
    <t>TIMO REPORT: Goal Directed Characteristic</t>
  </si>
  <si>
    <t xml:space="preserve"> </t>
  </si>
  <si>
    <t xml:space="preserve">© 2014  </t>
  </si>
  <si>
    <t>Florida Center for Instructional Technology</t>
  </si>
  <si>
    <t>University of South Florida</t>
  </si>
  <si>
    <t>For use only by licensees of TIM Tools.</t>
  </si>
  <si>
    <t>TIM Observation Tool (TIM-O) Data Analysis Workbook</t>
  </si>
  <si>
    <t xml:space="preserve">  Counts and percentages for all observations, all characteristics.</t>
  </si>
  <si>
    <t>Summary of All Observation Characteristics</t>
  </si>
  <si>
    <t>Active Characteristic Summary</t>
  </si>
  <si>
    <t>Collaborative Characteristic Summary</t>
  </si>
  <si>
    <t>Constructive Characteristic Summary</t>
  </si>
  <si>
    <t>Authentic Characteristic Summary</t>
  </si>
  <si>
    <t>July 1, 2013</t>
  </si>
  <si>
    <t>July 26, 2013</t>
  </si>
  <si>
    <t>July 31, 2013</t>
  </si>
  <si>
    <t>August 2, 2013</t>
  </si>
  <si>
    <t>July 8, 2013</t>
  </si>
  <si>
    <t>July 25, 2013</t>
  </si>
  <si>
    <t>August 5, 2013</t>
  </si>
  <si>
    <t>August 6, 2013</t>
  </si>
  <si>
    <t>September 12, 2013</t>
  </si>
  <si>
    <t>September 23, 2013</t>
  </si>
  <si>
    <t>July 16, 2013</t>
  </si>
  <si>
    <t>July 11, 2013</t>
  </si>
  <si>
    <t>July 24, 2013</t>
  </si>
  <si>
    <t>August 14, 2013</t>
  </si>
  <si>
    <t>August 15, 2013</t>
  </si>
  <si>
    <t>This lesson focused on the life cycle of a butterfly. This lesson focused on the life cycle of a butterfly. This lesson focused on the life cycle of a butterfly. This lesson focused on the life cycle of a butterfly. This lesson focused on the life cycle of a butterfly. This lesson focused on the life cycle of a butterfly. This lesson focused on the life cycle of a butterfly. This lesson focused on the life cycle of a butterfly. This lesson focused on the life cycle of a butterfly. This lesson focused on the life cycle of a butterfly. This lesson focused on the life cycle of a butterfly. This lesson focused on the life cycle of a butterfly. This lesson focused on the life cycle of a butterfly. This lesson focused on the life cycle of a butterfly. This lesson focused on the life cycle of a butterfly. This lesson focused on the life cycle of a butterfly.</t>
  </si>
  <si>
    <t>August 16, 2013</t>
  </si>
  <si>
    <t>November 20, 2013</t>
  </si>
  <si>
    <t>September 9, 2013</t>
  </si>
  <si>
    <t>September 25, 2013</t>
  </si>
  <si>
    <t>November 7, 2013</t>
  </si>
  <si>
    <t>September 26, 2013</t>
  </si>
  <si>
    <t>Biome lesson I really think that your use of the interactive whiteboard was particularly effective in this lesson. The students working in small groups were able to effectively interact with the new knowledge. You might consider modifying your evaluation for this activity to include the quality of the students' hypotheses to help them focus on this detail. If you modify this lesson to allow the students to set their goals and track the progress of their team using the threading feature, this lesson would move to Adaptation on the Goal-Directed characteristic.</t>
  </si>
  <si>
    <t>November 12, 2013</t>
  </si>
  <si>
    <t>July 15, 2013</t>
  </si>
  <si>
    <t>July 29, 2013</t>
  </si>
  <si>
    <t>September 4, 2013</t>
  </si>
  <si>
    <t>September 6, 2013</t>
  </si>
  <si>
    <t>Total</t>
  </si>
  <si>
    <t>TIMO REPORT: Description</t>
  </si>
  <si>
    <t>Number of Observations</t>
  </si>
  <si>
    <t>Goal-Directed Characteristic Summary</t>
  </si>
  <si>
    <t>This table is used to populate summary graphs. Edit with care.</t>
  </si>
  <si>
    <t>Basic report including summary and Response Browser.</t>
  </si>
  <si>
    <t>Lessons</t>
  </si>
  <si>
    <t>Marisela Reaves</t>
  </si>
  <si>
    <t>Felipa Dunbar</t>
  </si>
  <si>
    <t>Portia Grady</t>
  </si>
  <si>
    <t>Charline Rangel</t>
  </si>
  <si>
    <t>Daren Becerra</t>
  </si>
  <si>
    <t>Syble Robinette</t>
  </si>
  <si>
    <t>Nickole Hassell</t>
  </si>
  <si>
    <t>Danuta Fong</t>
  </si>
  <si>
    <t>Cory Rawlins</t>
  </si>
  <si>
    <t>Roxann Casper</t>
  </si>
  <si>
    <t>Sachiko Ordonez</t>
  </si>
  <si>
    <t>Hilaria Manson</t>
  </si>
  <si>
    <t>Rossie Mccollum</t>
  </si>
  <si>
    <t>Ludie Belanger</t>
  </si>
  <si>
    <t>Dorcas Harlow</t>
  </si>
  <si>
    <t>Stormy Tillman</t>
  </si>
  <si>
    <t>Kiesha Bruton</t>
  </si>
  <si>
    <t>Mariah Stockton</t>
  </si>
  <si>
    <t>Alyce Leavitt</t>
  </si>
  <si>
    <t>Sibyl Sena</t>
  </si>
  <si>
    <t>Tula Israel</t>
  </si>
  <si>
    <t>Deb Wingate</t>
  </si>
  <si>
    <t>Heidy Roper</t>
  </si>
  <si>
    <t>Donnell Milligan</t>
  </si>
  <si>
    <t>An Spence</t>
  </si>
  <si>
    <t>Carlo Renteria</t>
  </si>
  <si>
    <t>Karleen Canales</t>
  </si>
  <si>
    <t>Sherlene Prentice</t>
  </si>
  <si>
    <t>Alia Latham</t>
  </si>
  <si>
    <t>Ria Kidd</t>
  </si>
  <si>
    <t>Karrie Lewandowski</t>
  </si>
  <si>
    <t>Laronda Grier</t>
  </si>
  <si>
    <t>Georgeann Mathews</t>
  </si>
  <si>
    <t>Magan Hawley</t>
  </si>
  <si>
    <t>Rod Ingle</t>
  </si>
  <si>
    <t>Toccara Rickard</t>
  </si>
  <si>
    <t>Richard Withrow</t>
  </si>
  <si>
    <t>Tammi Mcclanahan</t>
  </si>
  <si>
    <t>Elvia Zapata</t>
  </si>
  <si>
    <t>Stan Boatwright</t>
  </si>
  <si>
    <t>Instructor moved freely about the room making eye contact with all students, asked questions of numerous students; some volunteered, others were asked to respond by the instructor; continually asking if students needed help with the problems Whether they understand how the answer was determined before moving on to the next topic; always checked to see if students had the information in their notes before moving on to the next slide; actively prepared notes on the overhead for students to copy for their own notes Instructor moved freely about the room making eye contact with all students, asked questions of numerous students; some volunteered, others were asked to respond by the instructor;  continually asking if students needed help with the problems Whether they understand how the answer was determined before moving on to the next topic; always checked to see if students had the information in their notes before moving on to the next slide; actively prepared notes on the overhead for students to copy for their own notes.</t>
  </si>
  <si>
    <t>Gray Middle</t>
  </si>
  <si>
    <t>TUPS Individual Response Report</t>
  </si>
  <si>
    <t>Teacher Name:</t>
  </si>
  <si>
    <t>&lt;-Select Teacher Name From Drop-down List</t>
  </si>
  <si>
    <t>Observation Browser</t>
  </si>
  <si>
    <t xml:space="preserve">  Information on the Active Characteristic for all observations.</t>
  </si>
  <si>
    <t xml:space="preserve">  Browse individual observation records, including notes.</t>
  </si>
  <si>
    <t xml:space="preserve">  Information on the Collaborative Characteristic for all observations.</t>
  </si>
  <si>
    <t xml:space="preserve">  Information on the Constructive Characteristic for all observations.</t>
  </si>
  <si>
    <t xml:space="preserve">  Information on the Authentic Characteristic for all observations.</t>
  </si>
  <si>
    <t xml:space="preserve">  Information on the Goal-Directed Characteristic for all observations.</t>
  </si>
  <si>
    <t>Observer Name:</t>
  </si>
  <si>
    <t>Date of Observation:</t>
  </si>
  <si>
    <t>Last Edit Date:</t>
  </si>
  <si>
    <t>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</si>
</sst>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5" x14ac:knownFonts="1">
    <font>
      <sz val="12"/>
      <color theme="1"/>
      <name val="Calibri"/>
      <family val="2"/>
      <scheme val="minor"/>
    </font>
    <font>
      <sz val="12"/>
      <color theme="1"/>
      <name val="Calibri"/>
      <family val="2"/>
      <scheme val="minor"/>
    </font>
    <font>
      <b/>
      <sz val="12"/>
      <color theme="0"/>
      <name val="Calibri"/>
      <family val="2"/>
      <scheme val="minor"/>
    </font>
    <font>
      <sz val="12"/>
      <color theme="0"/>
      <name val="Calibri"/>
      <family val="2"/>
      <scheme val="minor"/>
    </font>
    <font>
      <u/>
      <sz val="12"/>
      <color theme="10"/>
      <name val="Calibri"/>
      <family val="2"/>
      <scheme val="minor"/>
    </font>
    <font>
      <sz val="10"/>
      <color theme="1"/>
      <name val="Calibri"/>
      <scheme val="minor"/>
    </font>
    <font>
      <b/>
      <sz val="18"/>
      <color theme="1"/>
      <name val="Calibri"/>
      <scheme val="minor"/>
    </font>
    <font>
      <sz val="18"/>
      <color theme="1"/>
      <name val="Calibri"/>
      <scheme val="minor"/>
    </font>
    <font>
      <sz val="16"/>
      <color theme="1"/>
      <name val="Calibri"/>
      <scheme val="minor"/>
    </font>
    <font>
      <sz val="9"/>
      <color theme="1"/>
      <name val="Calibri"/>
      <scheme val="minor"/>
    </font>
    <font>
      <u/>
      <sz val="18"/>
      <color theme="10"/>
      <name val="Calibri"/>
      <scheme val="minor"/>
    </font>
    <font>
      <sz val="8"/>
      <color theme="1"/>
      <name val="Calibri"/>
      <scheme val="minor"/>
    </font>
    <font>
      <u/>
      <sz val="16"/>
      <color theme="10"/>
      <name val="Calibri"/>
      <scheme val="minor"/>
    </font>
    <font>
      <i/>
      <sz val="12"/>
      <color theme="1"/>
      <name val="Calibri"/>
      <scheme val="minor"/>
    </font>
    <font>
      <b/>
      <sz val="12"/>
      <color rgb="FFFFFFFF"/>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16365C"/>
        <bgColor rgb="FF000000"/>
      </patternFill>
    </fill>
  </fills>
  <borders count="13">
    <border>
      <left/>
      <right/>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ck">
        <color theme="3"/>
      </left>
      <right style="thick">
        <color theme="3"/>
      </right>
      <top style="thick">
        <color theme="3"/>
      </top>
      <bottom style="thick">
        <color theme="3"/>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64">
    <xf numFmtId="0" fontId="0" fillId="0" borderId="0" xfId="0"/>
    <xf numFmtId="0" fontId="0" fillId="0" borderId="0" xfId="0" applyAlignment="1">
      <alignment horizontal="center"/>
    </xf>
    <xf numFmtId="0" fontId="0" fillId="0" borderId="0" xfId="0" applyAlignment="1">
      <alignment wrapText="1"/>
    </xf>
    <xf numFmtId="0" fontId="4" fillId="0" borderId="0" xfId="2"/>
    <xf numFmtId="0" fontId="5" fillId="0" borderId="0" xfId="0" applyFont="1"/>
    <xf numFmtId="0" fontId="0" fillId="0" borderId="0" xfId="0" applyAlignment="1">
      <alignment horizontal="center" vertical="top"/>
    </xf>
    <xf numFmtId="14" fontId="0" fillId="0" borderId="0" xfId="0" applyNumberFormat="1" applyAlignment="1">
      <alignment horizontal="center" vertical="top"/>
    </xf>
    <xf numFmtId="0" fontId="0" fillId="0" borderId="0" xfId="0" applyAlignment="1">
      <alignment vertical="top" wrapText="1"/>
    </xf>
    <xf numFmtId="0" fontId="0" fillId="0" borderId="0" xfId="0" applyAlignment="1">
      <alignment vertical="top"/>
    </xf>
    <xf numFmtId="0" fontId="0" fillId="2" borderId="0" xfId="0" applyFill="1"/>
    <xf numFmtId="0" fontId="6" fillId="2" borderId="0" xfId="0" applyFont="1" applyFill="1"/>
    <xf numFmtId="0" fontId="7" fillId="2" borderId="0" xfId="0" applyFont="1" applyFill="1"/>
    <xf numFmtId="0" fontId="8" fillId="2" borderId="0" xfId="0" applyFont="1" applyFill="1"/>
    <xf numFmtId="0" fontId="2" fillId="3" borderId="0" xfId="0" applyFont="1" applyFill="1"/>
    <xf numFmtId="0" fontId="3" fillId="3" borderId="0" xfId="0" applyFont="1" applyFill="1"/>
    <xf numFmtId="0" fontId="0" fillId="4" borderId="1" xfId="0" applyFont="1" applyFill="1" applyBorder="1" applyAlignment="1">
      <alignment vertical="center"/>
    </xf>
    <xf numFmtId="0" fontId="0" fillId="0" borderId="0" xfId="0" applyAlignment="1">
      <alignment vertical="center"/>
    </xf>
    <xf numFmtId="0" fontId="0" fillId="0" borderId="2" xfId="0" applyBorder="1" applyAlignment="1">
      <alignment vertical="center" wrapText="1"/>
    </xf>
    <xf numFmtId="9" fontId="0" fillId="0" borderId="2" xfId="1" applyFont="1" applyBorder="1" applyAlignment="1">
      <alignment horizontal="center" vertical="center"/>
    </xf>
    <xf numFmtId="0" fontId="0" fillId="0" borderId="3" xfId="0" applyBorder="1" applyAlignment="1">
      <alignment horizontal="center" vertical="center"/>
    </xf>
    <xf numFmtId="0" fontId="9" fillId="4" borderId="2" xfId="0" applyFont="1" applyFill="1" applyBorder="1" applyAlignment="1">
      <alignment horizontal="center" vertical="center"/>
    </xf>
    <xf numFmtId="0" fontId="9" fillId="4" borderId="4" xfId="0" applyFont="1" applyFill="1" applyBorder="1" applyAlignment="1">
      <alignment horizontal="center" vertical="center"/>
    </xf>
    <xf numFmtId="0" fontId="3" fillId="3" borderId="0" xfId="0" applyFont="1" applyFill="1" applyAlignment="1">
      <alignment horizontal="center"/>
    </xf>
    <xf numFmtId="9" fontId="0" fillId="0" borderId="0" xfId="0" applyNumberFormat="1" applyAlignment="1">
      <alignment horizont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4" xfId="0" applyFont="1" applyFill="1" applyBorder="1" applyAlignment="1">
      <alignment horizontal="center" vertical="center"/>
    </xf>
    <xf numFmtId="0" fontId="0" fillId="2" borderId="0" xfId="0" applyFont="1" applyFill="1"/>
    <xf numFmtId="0" fontId="7" fillId="2" borderId="0" xfId="0" applyFont="1" applyFill="1" applyAlignment="1">
      <alignment horizontal="right"/>
    </xf>
    <xf numFmtId="0" fontId="10" fillId="2" borderId="0" xfId="2" applyFont="1" applyFill="1"/>
    <xf numFmtId="0" fontId="0" fillId="0" borderId="0" xfId="0"/>
    <xf numFmtId="0" fontId="4" fillId="0" borderId="0" xfId="2"/>
    <xf numFmtId="0" fontId="11" fillId="0" borderId="0" xfId="0" applyFont="1" applyAlignment="1">
      <alignment horizontal="center"/>
    </xf>
    <xf numFmtId="0" fontId="11" fillId="4" borderId="3" xfId="0" applyFont="1" applyFill="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0" fillId="0" borderId="0" xfId="0" applyBorder="1"/>
    <xf numFmtId="14" fontId="0" fillId="0" borderId="0" xfId="0" applyNumberFormat="1"/>
    <xf numFmtId="164" fontId="0" fillId="0" borderId="0" xfId="0" applyNumberFormat="1"/>
    <xf numFmtId="0" fontId="8" fillId="0" borderId="0" xfId="0" applyFont="1" applyBorder="1"/>
    <xf numFmtId="0" fontId="4" fillId="0" borderId="0" xfId="2" applyBorder="1"/>
    <xf numFmtId="0" fontId="0" fillId="0" borderId="2" xfId="0" applyBorder="1" applyAlignment="1">
      <alignment horizontal="center" vertical="center"/>
    </xf>
    <xf numFmtId="0" fontId="0" fillId="0" borderId="3" xfId="0"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2" fillId="0" borderId="0" xfId="2" applyFont="1"/>
    <xf numFmtId="0" fontId="13" fillId="0" borderId="0" xfId="0" applyFont="1" applyFill="1" applyBorder="1" applyAlignment="1">
      <alignment horizontal="left" vertical="center" wrapText="1"/>
    </xf>
    <xf numFmtId="0" fontId="4" fillId="0" borderId="0" xfId="2" applyAlignment="1">
      <alignment horizontal="left"/>
    </xf>
    <xf numFmtId="0" fontId="14" fillId="5" borderId="0" xfId="0" applyFont="1" applyFill="1"/>
    <xf numFmtId="0" fontId="0" fillId="4" borderId="5" xfId="0" applyFill="1" applyBorder="1"/>
    <xf numFmtId="0" fontId="13" fillId="0" borderId="0" xfId="0" applyFont="1" applyAlignment="1">
      <alignment horizontal="right"/>
    </xf>
    <xf numFmtId="0" fontId="0" fillId="4" borderId="4" xfId="0" applyFont="1" applyFill="1" applyBorder="1" applyAlignment="1">
      <alignment vertical="center"/>
    </xf>
    <xf numFmtId="15" fontId="0" fillId="0" borderId="1" xfId="0" applyNumberForma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4" xfId="0" quotePrefix="1" applyBorder="1" applyAlignment="1">
      <alignment horizontal="center" vertical="center"/>
    </xf>
  </cellXfs>
  <cellStyles count="3">
    <cellStyle name="Hyperlink" xfId="2" builtinId="8"/>
    <cellStyle name="Normal" xfId="0" builtinId="0"/>
    <cellStyle name="Percent" xfId="1" builtinId="5"/>
  </cellStyles>
  <dxfs count="517">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
      <font>
        <color theme="3" tint="-0.499984740745262"/>
      </font>
      <fill>
        <patternFill patternType="solid">
          <fgColor indexed="64"/>
          <bgColor theme="3" tint="0.79998168889431442"/>
        </patternFill>
      </fill>
    </dxf>
    <dxf>
      <font>
        <color theme="3" tint="-0.499984740745262"/>
      </font>
      <fill>
        <patternFill patternType="solid">
          <fgColor indexed="64"/>
          <bgColor theme="3" tint="0.59999389629810485"/>
        </patternFill>
      </fill>
    </dxf>
    <dxf>
      <font>
        <color theme="3" tint="-0.499984740745262"/>
      </font>
      <fill>
        <patternFill patternType="solid">
          <fgColor indexed="64"/>
          <bgColor theme="3" tint="0.39997558519241921"/>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externalLink" Target="externalLinks/externalLink1.xml"/><Relationship Id="rId13" Type="http://schemas.openxmlformats.org/officeDocument/2006/relationships/externalLink" Target="externalLinks/externalLink2.xml"/><Relationship Id="rId14" Type="http://schemas.openxmlformats.org/officeDocument/2006/relationships/theme" Target="theme/theme1.xml"/><Relationship Id="rId15" Type="http://schemas.openxmlformats.org/officeDocument/2006/relationships/styles" Target="styles.xml"/><Relationship Id="rId16" Type="http://schemas.openxmlformats.org/officeDocument/2006/relationships/sharedStrings" Target="sharedStrings.xml"/><Relationship Id="rId1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Active Characteristics</a:t>
            </a:r>
            <a:r>
              <a:rPr lang="en-US" baseline="0"/>
              <a:t> of Observed </a:t>
            </a:r>
            <a:r>
              <a:rPr lang="en-US"/>
              <a:t>Lessons</a:t>
            </a:r>
          </a:p>
        </c:rich>
      </c:tx>
      <c:layout/>
      <c:overlay val="0"/>
    </c:title>
    <c:autoTitleDeleted val="0"/>
    <c:plotArea>
      <c:layout/>
      <c:barChart>
        <c:barDir val="col"/>
        <c:grouping val="clustered"/>
        <c:varyColors val="0"/>
        <c:ser>
          <c:idx val="0"/>
          <c:order val="0"/>
          <c:tx>
            <c:strRef>
              <c:f>'Simple Counts'!$A$3</c:f>
              <c:strCache>
                <c:ptCount val="1"/>
                <c:pt idx="0">
                  <c:v>Active</c:v>
                </c:pt>
              </c:strCache>
            </c:strRef>
          </c:tx>
          <c:invertIfNegative val="0"/>
          <c:cat>
            <c:strRef>
              <c:f>'Simple Counts'!$B$2:$F$2</c:f>
              <c:strCache>
                <c:ptCount val="5"/>
                <c:pt idx="0">
                  <c:v>Entry</c:v>
                </c:pt>
                <c:pt idx="1">
                  <c:v>Adoption</c:v>
                </c:pt>
                <c:pt idx="2">
                  <c:v>Adaptation</c:v>
                </c:pt>
                <c:pt idx="3">
                  <c:v>Infusion</c:v>
                </c:pt>
                <c:pt idx="4">
                  <c:v>Transformation</c:v>
                </c:pt>
              </c:strCache>
            </c:strRef>
          </c:cat>
          <c:val>
            <c:numRef>
              <c:f>'Simple Counts'!$B$3:$F$3</c:f>
              <c:numCache>
                <c:formatCode>General</c:formatCode>
                <c:ptCount val="5"/>
                <c:pt idx="0">
                  <c:v>18.0</c:v>
                </c:pt>
                <c:pt idx="1">
                  <c:v>10.0</c:v>
                </c:pt>
                <c:pt idx="2">
                  <c:v>4.0</c:v>
                </c:pt>
                <c:pt idx="3">
                  <c:v>2.0</c:v>
                </c:pt>
                <c:pt idx="4">
                  <c:v>7.0</c:v>
                </c:pt>
              </c:numCache>
            </c:numRef>
          </c:val>
        </c:ser>
        <c:dLbls>
          <c:showLegendKey val="0"/>
          <c:showVal val="0"/>
          <c:showCatName val="0"/>
          <c:showSerName val="0"/>
          <c:showPercent val="0"/>
          <c:showBubbleSize val="0"/>
        </c:dLbls>
        <c:gapWidth val="150"/>
        <c:axId val="619809192"/>
        <c:axId val="619806184"/>
      </c:barChart>
      <c:catAx>
        <c:axId val="619809192"/>
        <c:scaling>
          <c:orientation val="minMax"/>
        </c:scaling>
        <c:delete val="0"/>
        <c:axPos val="b"/>
        <c:majorTickMark val="out"/>
        <c:minorTickMark val="none"/>
        <c:tickLblPos val="nextTo"/>
        <c:crossAx val="619806184"/>
        <c:crosses val="autoZero"/>
        <c:auto val="1"/>
        <c:lblAlgn val="ctr"/>
        <c:lblOffset val="100"/>
        <c:noMultiLvlLbl val="0"/>
      </c:catAx>
      <c:valAx>
        <c:axId val="619806184"/>
        <c:scaling>
          <c:orientation val="minMax"/>
        </c:scaling>
        <c:delete val="0"/>
        <c:axPos val="l"/>
        <c:majorGridlines/>
        <c:numFmt formatCode="General" sourceLinked="1"/>
        <c:majorTickMark val="out"/>
        <c:minorTickMark val="none"/>
        <c:tickLblPos val="nextTo"/>
        <c:crossAx val="619809192"/>
        <c:crosses val="autoZero"/>
        <c:crossBetween val="between"/>
      </c:valAx>
    </c:plotArea>
    <c:plotVisOnly val="1"/>
    <c:dispBlanksAs val="gap"/>
    <c:showDLblsOverMax val="0"/>
  </c:chart>
  <c:printSettings>
    <c:headerFooter/>
    <c:pageMargins b="1.0" l="0.75" r="0.75" t="1.0"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n-US" sz="1600"/>
              <a:t>Lesson Observations: Authentic</a:t>
            </a:r>
            <a:r>
              <a:rPr lang="en-US" sz="1600" baseline="0"/>
              <a:t> </a:t>
            </a:r>
            <a:r>
              <a:rPr lang="en-US" sz="1600"/>
              <a:t>Characteristic</a:t>
            </a:r>
          </a:p>
        </c:rich>
      </c:tx>
      <c:layout/>
      <c:overlay val="0"/>
    </c:title>
    <c:autoTitleDeleted val="0"/>
    <c:plotArea>
      <c:layout/>
      <c:barChart>
        <c:barDir val="col"/>
        <c:grouping val="clustered"/>
        <c:varyColors val="0"/>
        <c:ser>
          <c:idx val="0"/>
          <c:order val="0"/>
          <c:tx>
            <c:strRef>
              <c:f>'4 Authentic'!$B$4</c:f>
              <c:strCache>
                <c:ptCount val="1"/>
                <c:pt idx="0">
                  <c:v>Lessons</c:v>
                </c:pt>
              </c:strCache>
            </c:strRef>
          </c:tx>
          <c:invertIfNegative val="0"/>
          <c:cat>
            <c:strRef>
              <c:f>'4 Authentic'!$C$3:$G$3</c:f>
              <c:strCache>
                <c:ptCount val="5"/>
                <c:pt idx="0">
                  <c:v>Entry</c:v>
                </c:pt>
                <c:pt idx="1">
                  <c:v>Adoption</c:v>
                </c:pt>
                <c:pt idx="2">
                  <c:v>Adaptation</c:v>
                </c:pt>
                <c:pt idx="3">
                  <c:v>Infusion</c:v>
                </c:pt>
                <c:pt idx="4">
                  <c:v>Transformation</c:v>
                </c:pt>
              </c:strCache>
            </c:strRef>
          </c:cat>
          <c:val>
            <c:numRef>
              <c:f>'4 Authentic'!$C$4:$G$4</c:f>
              <c:numCache>
                <c:formatCode>General</c:formatCode>
                <c:ptCount val="5"/>
                <c:pt idx="0">
                  <c:v>15.0</c:v>
                </c:pt>
                <c:pt idx="1">
                  <c:v>11.0</c:v>
                </c:pt>
                <c:pt idx="2">
                  <c:v>4.0</c:v>
                </c:pt>
                <c:pt idx="3">
                  <c:v>1.0</c:v>
                </c:pt>
                <c:pt idx="4">
                  <c:v>4.0</c:v>
                </c:pt>
              </c:numCache>
            </c:numRef>
          </c:val>
        </c:ser>
        <c:dLbls>
          <c:showLegendKey val="0"/>
          <c:showVal val="0"/>
          <c:showCatName val="0"/>
          <c:showSerName val="0"/>
          <c:showPercent val="0"/>
          <c:showBubbleSize val="0"/>
        </c:dLbls>
        <c:gapWidth val="0"/>
        <c:axId val="734431224"/>
        <c:axId val="734434168"/>
      </c:barChart>
      <c:catAx>
        <c:axId val="734431224"/>
        <c:scaling>
          <c:orientation val="minMax"/>
        </c:scaling>
        <c:delete val="0"/>
        <c:axPos val="b"/>
        <c:majorTickMark val="none"/>
        <c:minorTickMark val="none"/>
        <c:tickLblPos val="nextTo"/>
        <c:crossAx val="734434168"/>
        <c:crosses val="autoZero"/>
        <c:auto val="1"/>
        <c:lblAlgn val="ctr"/>
        <c:lblOffset val="100"/>
        <c:noMultiLvlLbl val="0"/>
      </c:catAx>
      <c:valAx>
        <c:axId val="734434168"/>
        <c:scaling>
          <c:orientation val="minMax"/>
        </c:scaling>
        <c:delete val="0"/>
        <c:axPos val="l"/>
        <c:title>
          <c:tx>
            <c:rich>
              <a:bodyPr/>
              <a:lstStyle/>
              <a:p>
                <a:pPr>
                  <a:defRPr/>
                </a:pPr>
                <a:r>
                  <a:rPr lang="en-US"/>
                  <a:t>Number of Observed Lessons</a:t>
                </a:r>
              </a:p>
            </c:rich>
          </c:tx>
          <c:layout/>
          <c:overlay val="0"/>
        </c:title>
        <c:numFmt formatCode="General" sourceLinked="1"/>
        <c:majorTickMark val="out"/>
        <c:minorTickMark val="none"/>
        <c:tickLblPos val="nextTo"/>
        <c:crossAx val="734431224"/>
        <c:crosses val="autoZero"/>
        <c:crossBetween val="between"/>
      </c:valAx>
    </c:plotArea>
    <c:plotVisOnly val="1"/>
    <c:dispBlanksAs val="gap"/>
    <c:showDLblsOverMax val="0"/>
  </c:chart>
  <c:printSettings>
    <c:headerFooter/>
    <c:pageMargins b="1.0" l="0.75" r="0.75" t="1.0"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n-US" sz="1600"/>
              <a:t>Lesson Observations: Goal Directed Characteristic</a:t>
            </a:r>
          </a:p>
        </c:rich>
      </c:tx>
      <c:layout/>
      <c:overlay val="0"/>
    </c:title>
    <c:autoTitleDeleted val="0"/>
    <c:plotArea>
      <c:layout/>
      <c:barChart>
        <c:barDir val="col"/>
        <c:grouping val="clustered"/>
        <c:varyColors val="0"/>
        <c:ser>
          <c:idx val="0"/>
          <c:order val="0"/>
          <c:tx>
            <c:strRef>
              <c:f>'5 Goal Directed'!$B$4</c:f>
              <c:strCache>
                <c:ptCount val="1"/>
                <c:pt idx="0">
                  <c:v>Lessons</c:v>
                </c:pt>
              </c:strCache>
            </c:strRef>
          </c:tx>
          <c:invertIfNegative val="0"/>
          <c:cat>
            <c:strRef>
              <c:f>'5 Goal Directed'!$C$3:$G$3</c:f>
              <c:strCache>
                <c:ptCount val="5"/>
                <c:pt idx="0">
                  <c:v>Entry</c:v>
                </c:pt>
                <c:pt idx="1">
                  <c:v>Adoption</c:v>
                </c:pt>
                <c:pt idx="2">
                  <c:v>Adaptation</c:v>
                </c:pt>
                <c:pt idx="3">
                  <c:v>Infusion</c:v>
                </c:pt>
                <c:pt idx="4">
                  <c:v>Transformation</c:v>
                </c:pt>
              </c:strCache>
            </c:strRef>
          </c:cat>
          <c:val>
            <c:numRef>
              <c:f>'5 Goal Directed'!$C$4:$G$4</c:f>
              <c:numCache>
                <c:formatCode>General</c:formatCode>
                <c:ptCount val="5"/>
                <c:pt idx="0">
                  <c:v>25.0</c:v>
                </c:pt>
                <c:pt idx="1">
                  <c:v>5.0</c:v>
                </c:pt>
                <c:pt idx="2">
                  <c:v>3.0</c:v>
                </c:pt>
                <c:pt idx="3">
                  <c:v>1.0</c:v>
                </c:pt>
                <c:pt idx="4">
                  <c:v>4.0</c:v>
                </c:pt>
              </c:numCache>
            </c:numRef>
          </c:val>
        </c:ser>
        <c:dLbls>
          <c:showLegendKey val="0"/>
          <c:showVal val="0"/>
          <c:showCatName val="0"/>
          <c:showSerName val="0"/>
          <c:showPercent val="0"/>
          <c:showBubbleSize val="0"/>
        </c:dLbls>
        <c:gapWidth val="0"/>
        <c:axId val="734473720"/>
        <c:axId val="734476664"/>
      </c:barChart>
      <c:catAx>
        <c:axId val="734473720"/>
        <c:scaling>
          <c:orientation val="minMax"/>
        </c:scaling>
        <c:delete val="0"/>
        <c:axPos val="b"/>
        <c:majorTickMark val="none"/>
        <c:minorTickMark val="none"/>
        <c:tickLblPos val="nextTo"/>
        <c:crossAx val="734476664"/>
        <c:crosses val="autoZero"/>
        <c:auto val="1"/>
        <c:lblAlgn val="ctr"/>
        <c:lblOffset val="100"/>
        <c:noMultiLvlLbl val="0"/>
      </c:catAx>
      <c:valAx>
        <c:axId val="734476664"/>
        <c:scaling>
          <c:orientation val="minMax"/>
        </c:scaling>
        <c:delete val="0"/>
        <c:axPos val="l"/>
        <c:title>
          <c:tx>
            <c:rich>
              <a:bodyPr/>
              <a:lstStyle/>
              <a:p>
                <a:pPr>
                  <a:defRPr/>
                </a:pPr>
                <a:r>
                  <a:rPr lang="en-US"/>
                  <a:t>Number of Observed Lessons</a:t>
                </a:r>
              </a:p>
            </c:rich>
          </c:tx>
          <c:layout/>
          <c:overlay val="0"/>
        </c:title>
        <c:numFmt formatCode="General" sourceLinked="1"/>
        <c:majorTickMark val="out"/>
        <c:minorTickMark val="none"/>
        <c:tickLblPos val="nextTo"/>
        <c:crossAx val="734473720"/>
        <c:crosses val="autoZero"/>
        <c:crossBetween val="between"/>
      </c:valAx>
    </c:plotArea>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'Simple Counts'!$A$3</c:f>
              <c:strCache>
                <c:ptCount val="1"/>
                <c:pt idx="0">
                  <c:v>Active</c:v>
                </c:pt>
              </c:strCache>
            </c:strRef>
          </c:tx>
          <c:invertIfNegative val="0"/>
          <c:cat>
            <c:strRef>
              <c:f>'Simple Counts'!$B$2:$F$2</c:f>
              <c:strCache>
                <c:ptCount val="5"/>
                <c:pt idx="0">
                  <c:v>Entry</c:v>
                </c:pt>
                <c:pt idx="1">
                  <c:v>Adoption</c:v>
                </c:pt>
                <c:pt idx="2">
                  <c:v>Adaptation</c:v>
                </c:pt>
                <c:pt idx="3">
                  <c:v>Infusion</c:v>
                </c:pt>
                <c:pt idx="4">
                  <c:v>Transformation</c:v>
                </c:pt>
              </c:strCache>
            </c:strRef>
          </c:cat>
          <c:val>
            <c:numRef>
              <c:f>'Simple Counts'!$B$3:$F$3</c:f>
              <c:numCache>
                <c:formatCode>General</c:formatCode>
                <c:ptCount val="5"/>
                <c:pt idx="0">
                  <c:v>18.0</c:v>
                </c:pt>
                <c:pt idx="1">
                  <c:v>10.0</c:v>
                </c:pt>
                <c:pt idx="2">
                  <c:v>4.0</c:v>
                </c:pt>
                <c:pt idx="3">
                  <c:v>2.0</c:v>
                </c:pt>
                <c:pt idx="4">
                  <c:v>7.0</c:v>
                </c:pt>
              </c:numCache>
            </c:numRef>
          </c:val>
        </c:ser>
        <c:ser>
          <c:idx val="1"/>
          <c:order val="1"/>
          <c:tx>
            <c:strRef>
              <c:f>'Simple Counts'!$A$4</c:f>
              <c:strCache>
                <c:ptCount val="1"/>
                <c:pt idx="0">
                  <c:v>Collaborative</c:v>
                </c:pt>
              </c:strCache>
            </c:strRef>
          </c:tx>
          <c:invertIfNegative val="0"/>
          <c:cat>
            <c:strRef>
              <c:f>'Simple Counts'!$B$2:$F$2</c:f>
              <c:strCache>
                <c:ptCount val="5"/>
                <c:pt idx="0">
                  <c:v>Entry</c:v>
                </c:pt>
                <c:pt idx="1">
                  <c:v>Adoption</c:v>
                </c:pt>
                <c:pt idx="2">
                  <c:v>Adaptation</c:v>
                </c:pt>
                <c:pt idx="3">
                  <c:v>Infusion</c:v>
                </c:pt>
                <c:pt idx="4">
                  <c:v>Transformation</c:v>
                </c:pt>
              </c:strCache>
            </c:strRef>
          </c:cat>
          <c:val>
            <c:numRef>
              <c:f>'Simple Counts'!$B$4:$F$4</c:f>
              <c:numCache>
                <c:formatCode>General</c:formatCode>
                <c:ptCount val="5"/>
                <c:pt idx="0">
                  <c:v>22.0</c:v>
                </c:pt>
                <c:pt idx="1">
                  <c:v>7.0</c:v>
                </c:pt>
                <c:pt idx="2">
                  <c:v>7.0</c:v>
                </c:pt>
                <c:pt idx="3">
                  <c:v>2.0</c:v>
                </c:pt>
                <c:pt idx="4">
                  <c:v>1.0</c:v>
                </c:pt>
              </c:numCache>
            </c:numRef>
          </c:val>
        </c:ser>
        <c:ser>
          <c:idx val="2"/>
          <c:order val="2"/>
          <c:tx>
            <c:strRef>
              <c:f>'Simple Counts'!$A$5</c:f>
              <c:strCache>
                <c:ptCount val="1"/>
                <c:pt idx="0">
                  <c:v>Constructive</c:v>
                </c:pt>
              </c:strCache>
            </c:strRef>
          </c:tx>
          <c:invertIfNegative val="0"/>
          <c:cat>
            <c:strRef>
              <c:f>'Simple Counts'!$B$2:$F$2</c:f>
              <c:strCache>
                <c:ptCount val="5"/>
                <c:pt idx="0">
                  <c:v>Entry</c:v>
                </c:pt>
                <c:pt idx="1">
                  <c:v>Adoption</c:v>
                </c:pt>
                <c:pt idx="2">
                  <c:v>Adaptation</c:v>
                </c:pt>
                <c:pt idx="3">
                  <c:v>Infusion</c:v>
                </c:pt>
                <c:pt idx="4">
                  <c:v>Transformation</c:v>
                </c:pt>
              </c:strCache>
            </c:strRef>
          </c:cat>
          <c:val>
            <c:numRef>
              <c:f>'Simple Counts'!$B$5:$F$5</c:f>
              <c:numCache>
                <c:formatCode>General</c:formatCode>
                <c:ptCount val="5"/>
                <c:pt idx="0">
                  <c:v>20.0</c:v>
                </c:pt>
                <c:pt idx="1">
                  <c:v>7.0</c:v>
                </c:pt>
                <c:pt idx="2">
                  <c:v>10.0</c:v>
                </c:pt>
                <c:pt idx="3">
                  <c:v>2.0</c:v>
                </c:pt>
                <c:pt idx="4">
                  <c:v>1.0</c:v>
                </c:pt>
              </c:numCache>
            </c:numRef>
          </c:val>
        </c:ser>
        <c:ser>
          <c:idx val="3"/>
          <c:order val="3"/>
          <c:tx>
            <c:strRef>
              <c:f>'Simple Counts'!$A$6</c:f>
              <c:strCache>
                <c:ptCount val="1"/>
                <c:pt idx="0">
                  <c:v>Authentic</c:v>
                </c:pt>
              </c:strCache>
            </c:strRef>
          </c:tx>
          <c:invertIfNegative val="0"/>
          <c:cat>
            <c:strRef>
              <c:f>'Simple Counts'!$B$2:$F$2</c:f>
              <c:strCache>
                <c:ptCount val="5"/>
                <c:pt idx="0">
                  <c:v>Entry</c:v>
                </c:pt>
                <c:pt idx="1">
                  <c:v>Adoption</c:v>
                </c:pt>
                <c:pt idx="2">
                  <c:v>Adaptation</c:v>
                </c:pt>
                <c:pt idx="3">
                  <c:v>Infusion</c:v>
                </c:pt>
                <c:pt idx="4">
                  <c:v>Transformation</c:v>
                </c:pt>
              </c:strCache>
            </c:strRef>
          </c:cat>
          <c:val>
            <c:numRef>
              <c:f>'Simple Counts'!$B$6:$F$6</c:f>
              <c:numCache>
                <c:formatCode>General</c:formatCode>
                <c:ptCount val="5"/>
                <c:pt idx="0">
                  <c:v>15.0</c:v>
                </c:pt>
                <c:pt idx="1">
                  <c:v>11.0</c:v>
                </c:pt>
                <c:pt idx="2">
                  <c:v>4.0</c:v>
                </c:pt>
                <c:pt idx="3">
                  <c:v>1.0</c:v>
                </c:pt>
                <c:pt idx="4">
                  <c:v>4.0</c:v>
                </c:pt>
              </c:numCache>
            </c:numRef>
          </c:val>
        </c:ser>
        <c:ser>
          <c:idx val="4"/>
          <c:order val="4"/>
          <c:tx>
            <c:strRef>
              <c:f>'Simple Counts'!$A$7</c:f>
              <c:strCache>
                <c:ptCount val="1"/>
                <c:pt idx="0">
                  <c:v>Goal-Directed</c:v>
                </c:pt>
              </c:strCache>
            </c:strRef>
          </c:tx>
          <c:invertIfNegative val="0"/>
          <c:cat>
            <c:strRef>
              <c:f>'Simple Counts'!$B$2:$F$2</c:f>
              <c:strCache>
                <c:ptCount val="5"/>
                <c:pt idx="0">
                  <c:v>Entry</c:v>
                </c:pt>
                <c:pt idx="1">
                  <c:v>Adoption</c:v>
                </c:pt>
                <c:pt idx="2">
                  <c:v>Adaptation</c:v>
                </c:pt>
                <c:pt idx="3">
                  <c:v>Infusion</c:v>
                </c:pt>
                <c:pt idx="4">
                  <c:v>Transformation</c:v>
                </c:pt>
              </c:strCache>
            </c:strRef>
          </c:cat>
          <c:val>
            <c:numRef>
              <c:f>'Simple Counts'!$B$7:$F$7</c:f>
              <c:numCache>
                <c:formatCode>General</c:formatCode>
                <c:ptCount val="5"/>
                <c:pt idx="0">
                  <c:v>25.0</c:v>
                </c:pt>
                <c:pt idx="1">
                  <c:v>5.0</c:v>
                </c:pt>
                <c:pt idx="2">
                  <c:v>3.0</c:v>
                </c:pt>
                <c:pt idx="3">
                  <c:v>1.0</c:v>
                </c:pt>
                <c:pt idx="4">
                  <c:v>4.0</c:v>
                </c:pt>
              </c:numCache>
            </c:numRef>
          </c:val>
        </c:ser>
        <c:dLbls>
          <c:showLegendKey val="0"/>
          <c:showVal val="0"/>
          <c:showCatName val="0"/>
          <c:showSerName val="0"/>
          <c:showPercent val="0"/>
          <c:showBubbleSize val="0"/>
        </c:dLbls>
        <c:gapWidth val="150"/>
        <c:axId val="619724920"/>
        <c:axId val="619721848"/>
      </c:barChart>
      <c:catAx>
        <c:axId val="619724920"/>
        <c:scaling>
          <c:orientation val="minMax"/>
        </c:scaling>
        <c:delete val="0"/>
        <c:axPos val="b"/>
        <c:majorTickMark val="out"/>
        <c:minorTickMark val="none"/>
        <c:tickLblPos val="nextTo"/>
        <c:crossAx val="619721848"/>
        <c:crosses val="autoZero"/>
        <c:auto val="1"/>
        <c:lblAlgn val="ctr"/>
        <c:lblOffset val="100"/>
        <c:noMultiLvlLbl val="0"/>
      </c:catAx>
      <c:valAx>
        <c:axId val="619721848"/>
        <c:scaling>
          <c:orientation val="minMax"/>
        </c:scaling>
        <c:delete val="0"/>
        <c:axPos val="l"/>
        <c:majorGridlines/>
        <c:numFmt formatCode="General" sourceLinked="1"/>
        <c:majorTickMark val="out"/>
        <c:minorTickMark val="none"/>
        <c:tickLblPos val="nextTo"/>
        <c:crossAx val="619724920"/>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lIns="2">
            <a:spAutoFit/>
          </a:bodyPr>
          <a:lstStyle/>
          <a:p>
            <a:pPr>
              <a:defRPr/>
            </a:pPr>
            <a:r>
              <a:rPr lang="en-US" sz="1800" b="1" i="0" baseline="0">
                <a:effectLst/>
              </a:rPr>
              <a:t>Collaborative Characteristics of Observed Lessons </a:t>
            </a:r>
            <a:endParaRPr lang="en-US">
              <a:effectLst/>
            </a:endParaRPr>
          </a:p>
        </c:rich>
      </c:tx>
      <c:layout/>
      <c:overlay val="0"/>
    </c:title>
    <c:autoTitleDeleted val="0"/>
    <c:plotArea>
      <c:layout/>
      <c:barChart>
        <c:barDir val="col"/>
        <c:grouping val="clustered"/>
        <c:varyColors val="0"/>
        <c:ser>
          <c:idx val="1"/>
          <c:order val="0"/>
          <c:tx>
            <c:strRef>
              <c:f>'Simple Counts'!$A$4</c:f>
              <c:strCache>
                <c:ptCount val="1"/>
                <c:pt idx="0">
                  <c:v>Collaborative</c:v>
                </c:pt>
              </c:strCache>
            </c:strRef>
          </c:tx>
          <c:invertIfNegative val="0"/>
          <c:cat>
            <c:strRef>
              <c:f>'Simple Counts'!$B$2:$F$2</c:f>
              <c:strCache>
                <c:ptCount val="5"/>
                <c:pt idx="0">
                  <c:v>Entry</c:v>
                </c:pt>
                <c:pt idx="1">
                  <c:v>Adoption</c:v>
                </c:pt>
                <c:pt idx="2">
                  <c:v>Adaptation</c:v>
                </c:pt>
                <c:pt idx="3">
                  <c:v>Infusion</c:v>
                </c:pt>
                <c:pt idx="4">
                  <c:v>Transformation</c:v>
                </c:pt>
              </c:strCache>
            </c:strRef>
          </c:cat>
          <c:val>
            <c:numRef>
              <c:f>'Simple Counts'!$B$4:$F$4</c:f>
              <c:numCache>
                <c:formatCode>General</c:formatCode>
                <c:ptCount val="5"/>
                <c:pt idx="0">
                  <c:v>22.0</c:v>
                </c:pt>
                <c:pt idx="1">
                  <c:v>7.0</c:v>
                </c:pt>
                <c:pt idx="2">
                  <c:v>7.0</c:v>
                </c:pt>
                <c:pt idx="3">
                  <c:v>2.0</c:v>
                </c:pt>
                <c:pt idx="4">
                  <c:v>1.0</c:v>
                </c:pt>
              </c:numCache>
            </c:numRef>
          </c:val>
        </c:ser>
        <c:dLbls>
          <c:showLegendKey val="0"/>
          <c:showVal val="0"/>
          <c:showCatName val="0"/>
          <c:showSerName val="0"/>
          <c:showPercent val="0"/>
          <c:showBubbleSize val="0"/>
        </c:dLbls>
        <c:gapWidth val="150"/>
        <c:axId val="734170856"/>
        <c:axId val="734173800"/>
      </c:barChart>
      <c:catAx>
        <c:axId val="734170856"/>
        <c:scaling>
          <c:orientation val="minMax"/>
        </c:scaling>
        <c:delete val="0"/>
        <c:axPos val="b"/>
        <c:majorTickMark val="out"/>
        <c:minorTickMark val="none"/>
        <c:tickLblPos val="nextTo"/>
        <c:crossAx val="734173800"/>
        <c:crosses val="autoZero"/>
        <c:auto val="1"/>
        <c:lblAlgn val="ctr"/>
        <c:lblOffset val="100"/>
        <c:noMultiLvlLbl val="0"/>
      </c:catAx>
      <c:valAx>
        <c:axId val="734173800"/>
        <c:scaling>
          <c:orientation val="minMax"/>
        </c:scaling>
        <c:delete val="0"/>
        <c:axPos val="l"/>
        <c:majorGridlines/>
        <c:numFmt formatCode="General" sourceLinked="1"/>
        <c:majorTickMark val="out"/>
        <c:minorTickMark val="none"/>
        <c:tickLblPos val="nextTo"/>
        <c:crossAx val="734170856"/>
        <c:crosses val="autoZero"/>
        <c:crossBetween val="between"/>
      </c:valAx>
    </c:plotArea>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Constructive Characteristics of Observed Lessons</a:t>
            </a:r>
          </a:p>
        </c:rich>
      </c:tx>
      <c:layout/>
      <c:overlay val="0"/>
    </c:title>
    <c:autoTitleDeleted val="0"/>
    <c:plotArea>
      <c:layout/>
      <c:barChart>
        <c:barDir val="col"/>
        <c:grouping val="clustered"/>
        <c:varyColors val="0"/>
        <c:ser>
          <c:idx val="2"/>
          <c:order val="0"/>
          <c:tx>
            <c:strRef>
              <c:f>'Simple Counts'!$A$5</c:f>
              <c:strCache>
                <c:ptCount val="1"/>
                <c:pt idx="0">
                  <c:v>Constructive</c:v>
                </c:pt>
              </c:strCache>
            </c:strRef>
          </c:tx>
          <c:invertIfNegative val="0"/>
          <c:cat>
            <c:strRef>
              <c:f>'Simple Counts'!$B$2:$F$2</c:f>
              <c:strCache>
                <c:ptCount val="5"/>
                <c:pt idx="0">
                  <c:v>Entry</c:v>
                </c:pt>
                <c:pt idx="1">
                  <c:v>Adoption</c:v>
                </c:pt>
                <c:pt idx="2">
                  <c:v>Adaptation</c:v>
                </c:pt>
                <c:pt idx="3">
                  <c:v>Infusion</c:v>
                </c:pt>
                <c:pt idx="4">
                  <c:v>Transformation</c:v>
                </c:pt>
              </c:strCache>
            </c:strRef>
          </c:cat>
          <c:val>
            <c:numRef>
              <c:f>'Simple Counts'!$B$5:$F$5</c:f>
              <c:numCache>
                <c:formatCode>General</c:formatCode>
                <c:ptCount val="5"/>
                <c:pt idx="0">
                  <c:v>20.0</c:v>
                </c:pt>
                <c:pt idx="1">
                  <c:v>7.0</c:v>
                </c:pt>
                <c:pt idx="2">
                  <c:v>10.0</c:v>
                </c:pt>
                <c:pt idx="3">
                  <c:v>2.0</c:v>
                </c:pt>
                <c:pt idx="4">
                  <c:v>1.0</c:v>
                </c:pt>
              </c:numCache>
            </c:numRef>
          </c:val>
        </c:ser>
        <c:dLbls>
          <c:showLegendKey val="0"/>
          <c:showVal val="0"/>
          <c:showCatName val="0"/>
          <c:showSerName val="0"/>
          <c:showPercent val="0"/>
          <c:showBubbleSize val="0"/>
        </c:dLbls>
        <c:gapWidth val="150"/>
        <c:axId val="734199032"/>
        <c:axId val="734201976"/>
      </c:barChart>
      <c:catAx>
        <c:axId val="734199032"/>
        <c:scaling>
          <c:orientation val="minMax"/>
        </c:scaling>
        <c:delete val="0"/>
        <c:axPos val="b"/>
        <c:majorTickMark val="out"/>
        <c:minorTickMark val="none"/>
        <c:tickLblPos val="nextTo"/>
        <c:crossAx val="734201976"/>
        <c:crosses val="autoZero"/>
        <c:auto val="1"/>
        <c:lblAlgn val="ctr"/>
        <c:lblOffset val="100"/>
        <c:noMultiLvlLbl val="0"/>
      </c:catAx>
      <c:valAx>
        <c:axId val="734201976"/>
        <c:scaling>
          <c:orientation val="minMax"/>
        </c:scaling>
        <c:delete val="0"/>
        <c:axPos val="l"/>
        <c:majorGridlines/>
        <c:numFmt formatCode="General" sourceLinked="1"/>
        <c:majorTickMark val="out"/>
        <c:minorTickMark val="none"/>
        <c:tickLblPos val="nextTo"/>
        <c:crossAx val="734199032"/>
        <c:crosses val="autoZero"/>
        <c:crossBetween val="between"/>
      </c:valAx>
    </c:plotArea>
    <c:plotVisOnly val="1"/>
    <c:dispBlanksAs val="gap"/>
    <c:showDLblsOverMax val="0"/>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Authentic Characteristics of Observed Lessons</a:t>
            </a:r>
          </a:p>
        </c:rich>
      </c:tx>
      <c:layout/>
      <c:overlay val="0"/>
    </c:title>
    <c:autoTitleDeleted val="0"/>
    <c:plotArea>
      <c:layout/>
      <c:barChart>
        <c:barDir val="col"/>
        <c:grouping val="clustered"/>
        <c:varyColors val="0"/>
        <c:ser>
          <c:idx val="3"/>
          <c:order val="0"/>
          <c:tx>
            <c:strRef>
              <c:f>'Simple Counts'!$A$6</c:f>
              <c:strCache>
                <c:ptCount val="1"/>
                <c:pt idx="0">
                  <c:v>Authentic</c:v>
                </c:pt>
              </c:strCache>
            </c:strRef>
          </c:tx>
          <c:invertIfNegative val="0"/>
          <c:cat>
            <c:strRef>
              <c:f>'Simple Counts'!$B$2:$F$2</c:f>
              <c:strCache>
                <c:ptCount val="5"/>
                <c:pt idx="0">
                  <c:v>Entry</c:v>
                </c:pt>
                <c:pt idx="1">
                  <c:v>Adoption</c:v>
                </c:pt>
                <c:pt idx="2">
                  <c:v>Adaptation</c:v>
                </c:pt>
                <c:pt idx="3">
                  <c:v>Infusion</c:v>
                </c:pt>
                <c:pt idx="4">
                  <c:v>Transformation</c:v>
                </c:pt>
              </c:strCache>
            </c:strRef>
          </c:cat>
          <c:val>
            <c:numRef>
              <c:f>'Simple Counts'!$B$6:$F$6</c:f>
              <c:numCache>
                <c:formatCode>General</c:formatCode>
                <c:ptCount val="5"/>
                <c:pt idx="0">
                  <c:v>15.0</c:v>
                </c:pt>
                <c:pt idx="1">
                  <c:v>11.0</c:v>
                </c:pt>
                <c:pt idx="2">
                  <c:v>4.0</c:v>
                </c:pt>
                <c:pt idx="3">
                  <c:v>1.0</c:v>
                </c:pt>
                <c:pt idx="4">
                  <c:v>4.0</c:v>
                </c:pt>
              </c:numCache>
            </c:numRef>
          </c:val>
        </c:ser>
        <c:dLbls>
          <c:showLegendKey val="0"/>
          <c:showVal val="0"/>
          <c:showCatName val="0"/>
          <c:showSerName val="0"/>
          <c:showPercent val="0"/>
          <c:showBubbleSize val="0"/>
        </c:dLbls>
        <c:gapWidth val="150"/>
        <c:axId val="734227192"/>
        <c:axId val="734230136"/>
      </c:barChart>
      <c:catAx>
        <c:axId val="734227192"/>
        <c:scaling>
          <c:orientation val="minMax"/>
        </c:scaling>
        <c:delete val="0"/>
        <c:axPos val="b"/>
        <c:majorTickMark val="out"/>
        <c:minorTickMark val="none"/>
        <c:tickLblPos val="nextTo"/>
        <c:crossAx val="734230136"/>
        <c:crosses val="autoZero"/>
        <c:auto val="1"/>
        <c:lblAlgn val="ctr"/>
        <c:lblOffset val="100"/>
        <c:noMultiLvlLbl val="0"/>
      </c:catAx>
      <c:valAx>
        <c:axId val="734230136"/>
        <c:scaling>
          <c:orientation val="minMax"/>
        </c:scaling>
        <c:delete val="0"/>
        <c:axPos val="l"/>
        <c:majorGridlines/>
        <c:numFmt formatCode="General" sourceLinked="1"/>
        <c:majorTickMark val="out"/>
        <c:minorTickMark val="none"/>
        <c:tickLblPos val="nextTo"/>
        <c:crossAx val="734227192"/>
        <c:crosses val="autoZero"/>
        <c:crossBetween val="between"/>
      </c:valAx>
    </c:plotArea>
    <c:plotVisOnly val="1"/>
    <c:dispBlanksAs val="gap"/>
    <c:showDLblsOverMax val="0"/>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Goal-Directed</a:t>
            </a:r>
            <a:r>
              <a:rPr lang="en-US" baseline="0"/>
              <a:t> Characteristics of Observed Lessons</a:t>
            </a:r>
            <a:endParaRPr lang="en-US"/>
          </a:p>
        </c:rich>
      </c:tx>
      <c:layout/>
      <c:overlay val="0"/>
    </c:title>
    <c:autoTitleDeleted val="0"/>
    <c:plotArea>
      <c:layout/>
      <c:barChart>
        <c:barDir val="col"/>
        <c:grouping val="clustered"/>
        <c:varyColors val="0"/>
        <c:ser>
          <c:idx val="4"/>
          <c:order val="0"/>
          <c:tx>
            <c:strRef>
              <c:f>'Simple Counts'!$A$7</c:f>
              <c:strCache>
                <c:ptCount val="1"/>
                <c:pt idx="0">
                  <c:v>Goal-Directed</c:v>
                </c:pt>
              </c:strCache>
            </c:strRef>
          </c:tx>
          <c:invertIfNegative val="0"/>
          <c:cat>
            <c:strRef>
              <c:f>'Simple Counts'!$B$2:$F$2</c:f>
              <c:strCache>
                <c:ptCount val="5"/>
                <c:pt idx="0">
                  <c:v>Entry</c:v>
                </c:pt>
                <c:pt idx="1">
                  <c:v>Adoption</c:v>
                </c:pt>
                <c:pt idx="2">
                  <c:v>Adaptation</c:v>
                </c:pt>
                <c:pt idx="3">
                  <c:v>Infusion</c:v>
                </c:pt>
                <c:pt idx="4">
                  <c:v>Transformation</c:v>
                </c:pt>
              </c:strCache>
            </c:strRef>
          </c:cat>
          <c:val>
            <c:numRef>
              <c:f>'Simple Counts'!$B$7:$F$7</c:f>
              <c:numCache>
                <c:formatCode>General</c:formatCode>
                <c:ptCount val="5"/>
                <c:pt idx="0">
                  <c:v>25.0</c:v>
                </c:pt>
                <c:pt idx="1">
                  <c:v>5.0</c:v>
                </c:pt>
                <c:pt idx="2">
                  <c:v>3.0</c:v>
                </c:pt>
                <c:pt idx="3">
                  <c:v>1.0</c:v>
                </c:pt>
                <c:pt idx="4">
                  <c:v>4.0</c:v>
                </c:pt>
              </c:numCache>
            </c:numRef>
          </c:val>
        </c:ser>
        <c:dLbls>
          <c:showLegendKey val="0"/>
          <c:showVal val="0"/>
          <c:showCatName val="0"/>
          <c:showSerName val="0"/>
          <c:showPercent val="0"/>
          <c:showBubbleSize val="0"/>
        </c:dLbls>
        <c:gapWidth val="150"/>
        <c:axId val="734255960"/>
        <c:axId val="734258904"/>
      </c:barChart>
      <c:catAx>
        <c:axId val="734255960"/>
        <c:scaling>
          <c:orientation val="minMax"/>
        </c:scaling>
        <c:delete val="0"/>
        <c:axPos val="b"/>
        <c:majorTickMark val="out"/>
        <c:minorTickMark val="none"/>
        <c:tickLblPos val="nextTo"/>
        <c:crossAx val="734258904"/>
        <c:crosses val="autoZero"/>
        <c:auto val="1"/>
        <c:lblAlgn val="ctr"/>
        <c:lblOffset val="100"/>
        <c:noMultiLvlLbl val="0"/>
      </c:catAx>
      <c:valAx>
        <c:axId val="734258904"/>
        <c:scaling>
          <c:orientation val="minMax"/>
        </c:scaling>
        <c:delete val="0"/>
        <c:axPos val="l"/>
        <c:majorGridlines/>
        <c:numFmt formatCode="General" sourceLinked="1"/>
        <c:majorTickMark val="out"/>
        <c:minorTickMark val="none"/>
        <c:tickLblPos val="nextTo"/>
        <c:crossAx val="734255960"/>
        <c:crosses val="autoZero"/>
        <c:crossBetween val="between"/>
      </c:valAx>
    </c:plotArea>
    <c:plotVisOnly val="1"/>
    <c:dispBlanksAs val="gap"/>
    <c:showDLblsOverMax val="0"/>
  </c:chart>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n-US" sz="1600"/>
              <a:t>Lesson Observations: Active Characteristic</a:t>
            </a:r>
          </a:p>
        </c:rich>
      </c:tx>
      <c:layout/>
      <c:overlay val="0"/>
    </c:title>
    <c:autoTitleDeleted val="0"/>
    <c:plotArea>
      <c:layout/>
      <c:barChart>
        <c:barDir val="col"/>
        <c:grouping val="clustered"/>
        <c:varyColors val="0"/>
        <c:ser>
          <c:idx val="0"/>
          <c:order val="0"/>
          <c:tx>
            <c:strRef>
              <c:f>'1 Active'!$B$4</c:f>
              <c:strCache>
                <c:ptCount val="1"/>
                <c:pt idx="0">
                  <c:v>Lessons</c:v>
                </c:pt>
              </c:strCache>
            </c:strRef>
          </c:tx>
          <c:invertIfNegative val="0"/>
          <c:cat>
            <c:strRef>
              <c:f>'1 Active'!$C$3:$G$3</c:f>
              <c:strCache>
                <c:ptCount val="5"/>
                <c:pt idx="0">
                  <c:v>Entry</c:v>
                </c:pt>
                <c:pt idx="1">
                  <c:v>Adoption</c:v>
                </c:pt>
                <c:pt idx="2">
                  <c:v>Adaptation</c:v>
                </c:pt>
                <c:pt idx="3">
                  <c:v>Infusion</c:v>
                </c:pt>
                <c:pt idx="4">
                  <c:v>Transformation</c:v>
                </c:pt>
              </c:strCache>
            </c:strRef>
          </c:cat>
          <c:val>
            <c:numRef>
              <c:f>'1 Active'!$C$4:$G$4</c:f>
              <c:numCache>
                <c:formatCode>General</c:formatCode>
                <c:ptCount val="5"/>
                <c:pt idx="0">
                  <c:v>18.0</c:v>
                </c:pt>
                <c:pt idx="1">
                  <c:v>10.0</c:v>
                </c:pt>
                <c:pt idx="2">
                  <c:v>4.0</c:v>
                </c:pt>
                <c:pt idx="3">
                  <c:v>2.0</c:v>
                </c:pt>
                <c:pt idx="4">
                  <c:v>7.0</c:v>
                </c:pt>
              </c:numCache>
            </c:numRef>
          </c:val>
        </c:ser>
        <c:dLbls>
          <c:showLegendKey val="0"/>
          <c:showVal val="0"/>
          <c:showCatName val="0"/>
          <c:showSerName val="0"/>
          <c:showPercent val="0"/>
          <c:showBubbleSize val="0"/>
        </c:dLbls>
        <c:gapWidth val="0"/>
        <c:axId val="734305992"/>
        <c:axId val="734308936"/>
      </c:barChart>
      <c:catAx>
        <c:axId val="734305992"/>
        <c:scaling>
          <c:orientation val="minMax"/>
        </c:scaling>
        <c:delete val="0"/>
        <c:axPos val="b"/>
        <c:majorTickMark val="none"/>
        <c:minorTickMark val="none"/>
        <c:tickLblPos val="nextTo"/>
        <c:crossAx val="734308936"/>
        <c:crosses val="autoZero"/>
        <c:auto val="1"/>
        <c:lblAlgn val="ctr"/>
        <c:lblOffset val="100"/>
        <c:noMultiLvlLbl val="0"/>
      </c:catAx>
      <c:valAx>
        <c:axId val="734308936"/>
        <c:scaling>
          <c:orientation val="minMax"/>
        </c:scaling>
        <c:delete val="0"/>
        <c:axPos val="l"/>
        <c:title>
          <c:tx>
            <c:rich>
              <a:bodyPr/>
              <a:lstStyle/>
              <a:p>
                <a:pPr>
                  <a:defRPr/>
                </a:pPr>
                <a:r>
                  <a:rPr lang="en-US"/>
                  <a:t>Number of Observed Lessons</a:t>
                </a:r>
              </a:p>
            </c:rich>
          </c:tx>
          <c:layout/>
          <c:overlay val="0"/>
        </c:title>
        <c:numFmt formatCode="General" sourceLinked="1"/>
        <c:majorTickMark val="out"/>
        <c:minorTickMark val="none"/>
        <c:tickLblPos val="nextTo"/>
        <c:crossAx val="734305992"/>
        <c:crosses val="autoZero"/>
        <c:crossBetween val="between"/>
      </c:valAx>
    </c:plotArea>
    <c:plotVisOnly val="1"/>
    <c:dispBlanksAs val="gap"/>
    <c:showDLblsOverMax val="0"/>
  </c:chart>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n-US" sz="1600"/>
              <a:t>Lesson Observations: Collaborative Characteristic</a:t>
            </a:r>
          </a:p>
        </c:rich>
      </c:tx>
      <c:layout/>
      <c:overlay val="0"/>
    </c:title>
    <c:autoTitleDeleted val="0"/>
    <c:plotArea>
      <c:layout/>
      <c:barChart>
        <c:barDir val="col"/>
        <c:grouping val="clustered"/>
        <c:varyColors val="0"/>
        <c:ser>
          <c:idx val="0"/>
          <c:order val="0"/>
          <c:tx>
            <c:strRef>
              <c:f>'2 Collaborative'!$B$4</c:f>
              <c:strCache>
                <c:ptCount val="1"/>
                <c:pt idx="0">
                  <c:v>Lessons</c:v>
                </c:pt>
              </c:strCache>
            </c:strRef>
          </c:tx>
          <c:invertIfNegative val="0"/>
          <c:cat>
            <c:strRef>
              <c:f>'2 Collaborative'!$C$3:$G$3</c:f>
              <c:strCache>
                <c:ptCount val="5"/>
                <c:pt idx="0">
                  <c:v>Entry</c:v>
                </c:pt>
                <c:pt idx="1">
                  <c:v>Adoption</c:v>
                </c:pt>
                <c:pt idx="2">
                  <c:v>Adaptation</c:v>
                </c:pt>
                <c:pt idx="3">
                  <c:v>Infusion</c:v>
                </c:pt>
                <c:pt idx="4">
                  <c:v>Transformation</c:v>
                </c:pt>
              </c:strCache>
            </c:strRef>
          </c:cat>
          <c:val>
            <c:numRef>
              <c:f>'2 Collaborative'!$C$4:$G$4</c:f>
              <c:numCache>
                <c:formatCode>General</c:formatCode>
                <c:ptCount val="5"/>
                <c:pt idx="0">
                  <c:v>22.0</c:v>
                </c:pt>
                <c:pt idx="1">
                  <c:v>7.0</c:v>
                </c:pt>
                <c:pt idx="2">
                  <c:v>7.0</c:v>
                </c:pt>
                <c:pt idx="3">
                  <c:v>2.0</c:v>
                </c:pt>
                <c:pt idx="4">
                  <c:v>1.0</c:v>
                </c:pt>
              </c:numCache>
            </c:numRef>
          </c:val>
        </c:ser>
        <c:dLbls>
          <c:showLegendKey val="0"/>
          <c:showVal val="0"/>
          <c:showCatName val="0"/>
          <c:showSerName val="0"/>
          <c:showPercent val="0"/>
          <c:showBubbleSize val="0"/>
        </c:dLbls>
        <c:gapWidth val="0"/>
        <c:axId val="734347768"/>
        <c:axId val="734350712"/>
      </c:barChart>
      <c:catAx>
        <c:axId val="734347768"/>
        <c:scaling>
          <c:orientation val="minMax"/>
        </c:scaling>
        <c:delete val="0"/>
        <c:axPos val="b"/>
        <c:majorTickMark val="none"/>
        <c:minorTickMark val="none"/>
        <c:tickLblPos val="nextTo"/>
        <c:crossAx val="734350712"/>
        <c:crosses val="autoZero"/>
        <c:auto val="1"/>
        <c:lblAlgn val="ctr"/>
        <c:lblOffset val="100"/>
        <c:noMultiLvlLbl val="0"/>
      </c:catAx>
      <c:valAx>
        <c:axId val="734350712"/>
        <c:scaling>
          <c:orientation val="minMax"/>
        </c:scaling>
        <c:delete val="0"/>
        <c:axPos val="l"/>
        <c:title>
          <c:tx>
            <c:rich>
              <a:bodyPr/>
              <a:lstStyle/>
              <a:p>
                <a:pPr>
                  <a:defRPr/>
                </a:pPr>
                <a:r>
                  <a:rPr lang="en-US"/>
                  <a:t>Number of Observed Lessons</a:t>
                </a:r>
              </a:p>
            </c:rich>
          </c:tx>
          <c:layout/>
          <c:overlay val="0"/>
        </c:title>
        <c:numFmt formatCode="General" sourceLinked="1"/>
        <c:majorTickMark val="out"/>
        <c:minorTickMark val="none"/>
        <c:tickLblPos val="nextTo"/>
        <c:crossAx val="734347768"/>
        <c:crosses val="autoZero"/>
        <c:crossBetween val="between"/>
      </c:valAx>
    </c:plotArea>
    <c:plotVisOnly val="1"/>
    <c:dispBlanksAs val="gap"/>
    <c:showDLblsOverMax val="0"/>
  </c:chart>
  <c:printSettings>
    <c:headerFooter/>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n-US" sz="1600"/>
              <a:t>Lesson Observations: Constructive Characteristic</a:t>
            </a:r>
          </a:p>
        </c:rich>
      </c:tx>
      <c:layout/>
      <c:overlay val="0"/>
    </c:title>
    <c:autoTitleDeleted val="0"/>
    <c:plotArea>
      <c:layout/>
      <c:barChart>
        <c:barDir val="col"/>
        <c:grouping val="clustered"/>
        <c:varyColors val="0"/>
        <c:ser>
          <c:idx val="0"/>
          <c:order val="0"/>
          <c:tx>
            <c:strRef>
              <c:f>'3 Constructive'!$B$4</c:f>
              <c:strCache>
                <c:ptCount val="1"/>
                <c:pt idx="0">
                  <c:v>Lessons</c:v>
                </c:pt>
              </c:strCache>
            </c:strRef>
          </c:tx>
          <c:invertIfNegative val="0"/>
          <c:cat>
            <c:strRef>
              <c:f>'3 Constructive'!$C$3:$G$3</c:f>
              <c:strCache>
                <c:ptCount val="5"/>
                <c:pt idx="0">
                  <c:v>Entry</c:v>
                </c:pt>
                <c:pt idx="1">
                  <c:v>Adoption</c:v>
                </c:pt>
                <c:pt idx="2">
                  <c:v>Adaptation</c:v>
                </c:pt>
                <c:pt idx="3">
                  <c:v>Infusion</c:v>
                </c:pt>
                <c:pt idx="4">
                  <c:v>Transformation</c:v>
                </c:pt>
              </c:strCache>
            </c:strRef>
          </c:cat>
          <c:val>
            <c:numRef>
              <c:f>'3 Constructive'!$C$4:$G$4</c:f>
              <c:numCache>
                <c:formatCode>General</c:formatCode>
                <c:ptCount val="5"/>
                <c:pt idx="0">
                  <c:v>20.0</c:v>
                </c:pt>
                <c:pt idx="1">
                  <c:v>7.0</c:v>
                </c:pt>
                <c:pt idx="2">
                  <c:v>10.0</c:v>
                </c:pt>
                <c:pt idx="3">
                  <c:v>2.0</c:v>
                </c:pt>
                <c:pt idx="4">
                  <c:v>1.0</c:v>
                </c:pt>
              </c:numCache>
            </c:numRef>
          </c:val>
        </c:ser>
        <c:dLbls>
          <c:showLegendKey val="0"/>
          <c:showVal val="0"/>
          <c:showCatName val="0"/>
          <c:showSerName val="0"/>
          <c:showPercent val="0"/>
          <c:showBubbleSize val="0"/>
        </c:dLbls>
        <c:gapWidth val="0"/>
        <c:axId val="734389032"/>
        <c:axId val="734391976"/>
      </c:barChart>
      <c:catAx>
        <c:axId val="734389032"/>
        <c:scaling>
          <c:orientation val="minMax"/>
        </c:scaling>
        <c:delete val="0"/>
        <c:axPos val="b"/>
        <c:majorTickMark val="none"/>
        <c:minorTickMark val="none"/>
        <c:tickLblPos val="nextTo"/>
        <c:crossAx val="734391976"/>
        <c:crosses val="autoZero"/>
        <c:auto val="1"/>
        <c:lblAlgn val="ctr"/>
        <c:lblOffset val="100"/>
        <c:noMultiLvlLbl val="0"/>
      </c:catAx>
      <c:valAx>
        <c:axId val="734391976"/>
        <c:scaling>
          <c:orientation val="minMax"/>
        </c:scaling>
        <c:delete val="0"/>
        <c:axPos val="l"/>
        <c:title>
          <c:tx>
            <c:rich>
              <a:bodyPr/>
              <a:lstStyle/>
              <a:p>
                <a:pPr>
                  <a:defRPr/>
                </a:pPr>
                <a:r>
                  <a:rPr lang="en-US"/>
                  <a:t>Number of Observed Lessons</a:t>
                </a:r>
              </a:p>
            </c:rich>
          </c:tx>
          <c:layout/>
          <c:overlay val="0"/>
        </c:title>
        <c:numFmt formatCode="General" sourceLinked="1"/>
        <c:majorTickMark val="out"/>
        <c:minorTickMark val="none"/>
        <c:tickLblPos val="nextTo"/>
        <c:crossAx val="734389032"/>
        <c:crosses val="autoZero"/>
        <c:crossBetween val="between"/>
      </c:valAx>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1" Type="http://schemas.openxmlformats.org/officeDocument/2006/relationships/chart" Target="../charts/chart1.xml"/><Relationship Id="rId2"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1</xdr:col>
      <xdr:colOff>179485</xdr:colOff>
      <xdr:row>0</xdr:row>
      <xdr:rowOff>152400</xdr:rowOff>
    </xdr:from>
    <xdr:to>
      <xdr:col>1</xdr:col>
      <xdr:colOff>1130300</xdr:colOff>
      <xdr:row>3</xdr:row>
      <xdr:rowOff>273051</xdr:rowOff>
    </xdr:to>
    <xdr:pic>
      <xdr:nvPicPr>
        <xdr:cNvPr id="2" name="Picture 1"/>
        <xdr:cNvPicPr>
          <a:picLocks noChangeAspect="1"/>
        </xdr:cNvPicPr>
      </xdr:nvPicPr>
      <xdr:blipFill>
        <a:blip xmlns:r="http://schemas.openxmlformats.org/officeDocument/2006/relationships" r:embed="rId1"/>
        <a:stretch>
          <a:fillRect/>
        </a:stretch>
      </xdr:blipFill>
      <xdr:spPr>
        <a:xfrm>
          <a:off x="585885" y="152400"/>
          <a:ext cx="950815" cy="8953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105832</xdr:colOff>
      <xdr:row>13</xdr:row>
      <xdr:rowOff>173566</xdr:rowOff>
    </xdr:from>
    <xdr:to>
      <xdr:col>12</xdr:col>
      <xdr:colOff>152400</xdr:colOff>
      <xdr:row>24</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101599</xdr:colOff>
      <xdr:row>68</xdr:row>
      <xdr:rowOff>169333</xdr:rowOff>
    </xdr:from>
    <xdr:to>
      <xdr:col>13</xdr:col>
      <xdr:colOff>33866</xdr:colOff>
      <xdr:row>87</xdr:row>
      <xdr:rowOff>25399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110067</xdr:colOff>
      <xdr:row>24</xdr:row>
      <xdr:rowOff>152400</xdr:rowOff>
    </xdr:from>
    <xdr:to>
      <xdr:col>12</xdr:col>
      <xdr:colOff>160866</xdr:colOff>
      <xdr:row>35</xdr:row>
      <xdr:rowOff>67734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110067</xdr:colOff>
      <xdr:row>36</xdr:row>
      <xdr:rowOff>0</xdr:rowOff>
    </xdr:from>
    <xdr:to>
      <xdr:col>12</xdr:col>
      <xdr:colOff>160867</xdr:colOff>
      <xdr:row>46</xdr:row>
      <xdr:rowOff>84667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101600</xdr:colOff>
      <xdr:row>46</xdr:row>
      <xdr:rowOff>177799</xdr:rowOff>
    </xdr:from>
    <xdr:to>
      <xdr:col>12</xdr:col>
      <xdr:colOff>152400</xdr:colOff>
      <xdr:row>57</xdr:row>
      <xdr:rowOff>67732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110066</xdr:colOff>
      <xdr:row>57</xdr:row>
      <xdr:rowOff>135467</xdr:rowOff>
    </xdr:from>
    <xdr:to>
      <xdr:col>12</xdr:col>
      <xdr:colOff>245533</xdr:colOff>
      <xdr:row>68</xdr:row>
      <xdr:rowOff>16934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25400</xdr:colOff>
      <xdr:row>6</xdr:row>
      <xdr:rowOff>8466</xdr:rowOff>
    </xdr:from>
    <xdr:to>
      <xdr:col>6</xdr:col>
      <xdr:colOff>965200</xdr:colOff>
      <xdr:row>21</xdr:row>
      <xdr:rowOff>152399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25400</xdr:colOff>
      <xdr:row>6</xdr:row>
      <xdr:rowOff>8466</xdr:rowOff>
    </xdr:from>
    <xdr:to>
      <xdr:col>6</xdr:col>
      <xdr:colOff>965200</xdr:colOff>
      <xdr:row>21</xdr:row>
      <xdr:rowOff>152399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25400</xdr:colOff>
      <xdr:row>6</xdr:row>
      <xdr:rowOff>8466</xdr:rowOff>
    </xdr:from>
    <xdr:to>
      <xdr:col>6</xdr:col>
      <xdr:colOff>965200</xdr:colOff>
      <xdr:row>21</xdr:row>
      <xdr:rowOff>152399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25400</xdr:colOff>
      <xdr:row>6</xdr:row>
      <xdr:rowOff>8466</xdr:rowOff>
    </xdr:from>
    <xdr:to>
      <xdr:col>6</xdr:col>
      <xdr:colOff>965200</xdr:colOff>
      <xdr:row>21</xdr:row>
      <xdr:rowOff>152399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25400</xdr:colOff>
      <xdr:row>6</xdr:row>
      <xdr:rowOff>8466</xdr:rowOff>
    </xdr:from>
    <xdr:to>
      <xdr:col>6</xdr:col>
      <xdr:colOff>965200</xdr:colOff>
      <xdr:row>21</xdr:row>
      <xdr:rowOff>152399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eativeindividual/Dropbox/TIM%20-%20Technology%20Integration%20Matrix/Tools/TUPS/Report%20Formats/tups_report_template_version_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reativeindividual/Dropbox/TIM%20-%20Technology%20Integration%20Matrix/Tools/TUPS/Report%20Formats/tups_report_template_version_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ersion notes"/>
      <sheetName val="paste_data_here"/>
      <sheetName val="Table of Contents"/>
      <sheetName val="00 Report Description"/>
      <sheetName val="0 Background Information"/>
      <sheetName val="1 Access and Support"/>
      <sheetName val="2 Preparation"/>
      <sheetName val="3 Perceptions"/>
      <sheetName val="3-1 Perceptn Correlation Matrix"/>
      <sheetName val="4 Comfort"/>
      <sheetName val="4-1 Comfort Correlation Matrix"/>
      <sheetName val="5 Integration"/>
      <sheetName val="6 Use"/>
      <sheetName val="6-1 Teacher Use Table"/>
      <sheetName val="6-2 Frequency of Adoption"/>
      <sheetName val="6-3 Info Grouped by Technology"/>
      <sheetName val="6-4 Composite Scores"/>
      <sheetName val="6-5 Composite Scores Chart"/>
      <sheetName val="7 Skills and Usefulness"/>
      <sheetName val="7-1 Quadrant Description"/>
      <sheetName val="7-2 Quadrant Analysis"/>
      <sheetName val="Sections 1 through 4"/>
      <sheetName val="Sections 5 through 7"/>
      <sheetName val="Individual Reports"/>
      <sheetName val="Scales"/>
      <sheetName val="Composite Skill-Use Scores"/>
    </sheetNames>
    <sheetDataSet>
      <sheetData sheetId="0"/>
      <sheetData sheetId="1">
        <row r="1">
          <cell r="A1" t="str">
            <v>Teacher Name</v>
          </cell>
          <cell r="B1" t="str">
            <v>School Name</v>
          </cell>
          <cell r="C1" t="str">
            <v>Survey Created</v>
          </cell>
          <cell r="D1" t="str">
            <v>Survey Last Edited</v>
          </cell>
          <cell r="E1" t="str">
            <v>Gender</v>
          </cell>
          <cell r="F1" t="str">
            <v>Ethnicity</v>
          </cell>
          <cell r="G1" t="str">
            <v>Ethnicity Other Box</v>
          </cell>
          <cell r="H1" t="str">
            <v>Degree</v>
          </cell>
          <cell r="I1" t="str">
            <v>Degree Other Box</v>
          </cell>
          <cell r="J1" t="str">
            <v>Teaching Experience</v>
          </cell>
          <cell r="K1" t="str">
            <v>Subjects</v>
          </cell>
          <cell r="L1" t="str">
            <v>Subject Other Box</v>
          </cell>
          <cell r="M1" t="str">
            <v>Grades</v>
          </cell>
          <cell r="N1" t="str">
            <v>Grade Other Box</v>
          </cell>
          <cell r="O1" t="str">
            <v>Number Students</v>
          </cell>
          <cell r="P1" t="str">
            <v>Teaching with Technology</v>
          </cell>
          <cell r="Q1" t="str">
            <v>Student Access Level</v>
          </cell>
          <cell r="R1" t="str">
            <v>Part-Time Specialists</v>
          </cell>
          <cell r="S1" t="str">
            <v>Full-Time Specialists</v>
          </cell>
          <cell r="T1" t="str">
            <v>Access &amp; Support Scale 1</v>
          </cell>
          <cell r="U1" t="str">
            <v>Access &amp; Support Scale 2</v>
          </cell>
          <cell r="V1" t="str">
            <v>Access &amp; Support Scale 3</v>
          </cell>
          <cell r="W1" t="str">
            <v>Access &amp; Support Scale 4</v>
          </cell>
          <cell r="X1" t="str">
            <v>Access &amp; Support Scale 5</v>
          </cell>
          <cell r="Y1" t="str">
            <v>Access &amp; Support Scale 6</v>
          </cell>
          <cell r="Z1" t="str">
            <v>Access &amp; Support Scale 7</v>
          </cell>
          <cell r="AA1" t="str">
            <v>Preparation Skills Scale 1</v>
          </cell>
          <cell r="AB1" t="str">
            <v>Preparation Skills Scale 2</v>
          </cell>
          <cell r="AC1" t="str">
            <v>Preparation Skills Scale 3</v>
          </cell>
          <cell r="AD1" t="str">
            <v>Preparation Skills Scale 4</v>
          </cell>
          <cell r="AE1" t="str">
            <v>Preparation Skills Scale 5</v>
          </cell>
          <cell r="AF1" t="str">
            <v>Preparation Skills Scale 6</v>
          </cell>
          <cell r="AG1" t="str">
            <v>Preparation PD Scale 1</v>
          </cell>
          <cell r="AH1" t="str">
            <v>Preparation PD Scale 2</v>
          </cell>
          <cell r="AI1" t="str">
            <v>Preparation PD Scale 3</v>
          </cell>
          <cell r="AJ1" t="str">
            <v>Preparation PD Scale 4</v>
          </cell>
          <cell r="AK1" t="str">
            <v>Preparation PD Scale 5</v>
          </cell>
          <cell r="AL1" t="str">
            <v>Perceptions Scale 1</v>
          </cell>
          <cell r="AM1" t="str">
            <v>Perceptions Scale 2</v>
          </cell>
          <cell r="AN1" t="str">
            <v>Perceptions Scale 3</v>
          </cell>
          <cell r="AO1" t="str">
            <v>Perceptions Scale 4</v>
          </cell>
          <cell r="AP1" t="str">
            <v>Perceptions Scale 5</v>
          </cell>
          <cell r="AQ1" t="str">
            <v>Perceptions Scale 6</v>
          </cell>
          <cell r="AR1" t="str">
            <v>Perceptions Scale 7</v>
          </cell>
          <cell r="AS1" t="str">
            <v>Perceptions Scale 8</v>
          </cell>
          <cell r="AT1" t="str">
            <v>Perceptions Scale 9</v>
          </cell>
          <cell r="AU1" t="str">
            <v>Perceptions Scale 10</v>
          </cell>
          <cell r="AV1" t="str">
            <v>Perceptions Scale 11</v>
          </cell>
          <cell r="AW1" t="str">
            <v>Perceptions Scale 12</v>
          </cell>
          <cell r="AX1" t="str">
            <v>Comfort Scale 1</v>
          </cell>
          <cell r="AY1" t="str">
            <v>Comfort Scale 2</v>
          </cell>
          <cell r="AZ1" t="str">
            <v>Comfort Scale 3</v>
          </cell>
          <cell r="BA1" t="str">
            <v>Comfort Scale 4</v>
          </cell>
          <cell r="BB1" t="str">
            <v>Comfort Scale 5</v>
          </cell>
          <cell r="BC1" t="str">
            <v>Comfort Scale 6</v>
          </cell>
          <cell r="BD1" t="str">
            <v>Comfort Scale 7</v>
          </cell>
          <cell r="BE1" t="str">
            <v>Comfort Scale 8</v>
          </cell>
          <cell r="BF1" t="str">
            <v>Comfort Scale 9</v>
          </cell>
          <cell r="BG1" t="str">
            <v>Comfort Scale 10</v>
          </cell>
          <cell r="BH1" t="str">
            <v>Comfort Scale 11</v>
          </cell>
          <cell r="BI1" t="str">
            <v>Integration Scale 1</v>
          </cell>
          <cell r="BJ1" t="str">
            <v>Integration Scale 2</v>
          </cell>
          <cell r="BK1" t="str">
            <v>Integration Scale 3</v>
          </cell>
          <cell r="BL1" t="str">
            <v>Integration Scale 4</v>
          </cell>
          <cell r="BM1" t="str">
            <v>Integration Scale 5</v>
          </cell>
          <cell r="BN1" t="str">
            <v>Integration Scale 6</v>
          </cell>
          <cell r="BO1" t="str">
            <v>Integration Scale 7</v>
          </cell>
          <cell r="BP1" t="str">
            <v>Integration Scale 8</v>
          </cell>
          <cell r="BQ1" t="str">
            <v>Integration Scale 9</v>
          </cell>
          <cell r="BR1" t="str">
            <v>Integration Scale 10</v>
          </cell>
          <cell r="BS1" t="str">
            <v>Integration Scale 11</v>
          </cell>
          <cell r="BT1" t="str">
            <v>Integration Scale 12</v>
          </cell>
          <cell r="BU1" t="str">
            <v>Integration Scale 13</v>
          </cell>
          <cell r="BV1" t="str">
            <v>Integration Scale 14</v>
          </cell>
          <cell r="BW1" t="str">
            <v>Integration Scale 15</v>
          </cell>
          <cell r="BX1" t="str">
            <v>Integration Scale 16</v>
          </cell>
          <cell r="BY1" t="str">
            <v>Teacher Use Scale 1</v>
          </cell>
          <cell r="BZ1" t="str">
            <v>Teacher Use Scale 2</v>
          </cell>
          <cell r="CA1" t="str">
            <v>Teacher Use Scale 3</v>
          </cell>
          <cell r="CB1" t="str">
            <v>Teacher Use Scale 4</v>
          </cell>
          <cell r="CC1" t="str">
            <v>Teacher Use Scale 5</v>
          </cell>
          <cell r="CD1" t="str">
            <v>Teacher Use Scale 6</v>
          </cell>
          <cell r="CE1" t="str">
            <v>Teacher Use Scale 7</v>
          </cell>
          <cell r="CF1" t="str">
            <v>Teacher Use Scale 8</v>
          </cell>
          <cell r="CG1" t="str">
            <v>Teacher Use Scale 9</v>
          </cell>
          <cell r="CH1" t="str">
            <v>Teacher Use Scale 10</v>
          </cell>
          <cell r="CI1" t="str">
            <v>Teacher Use Scale 11</v>
          </cell>
          <cell r="CJ1" t="str">
            <v>Teacher Use Scale 12</v>
          </cell>
          <cell r="CK1" t="str">
            <v>Teacher Use Scale 13</v>
          </cell>
          <cell r="CL1" t="str">
            <v>Teacher Use Scale 14</v>
          </cell>
          <cell r="CM1" t="str">
            <v>Teacher Use Scale 15</v>
          </cell>
          <cell r="CN1" t="str">
            <v>Teacher Use Scale 16</v>
          </cell>
          <cell r="CO1" t="str">
            <v>Teacher Use Scale 17</v>
          </cell>
          <cell r="CP1" t="str">
            <v>Teacher Use Scale 18</v>
          </cell>
          <cell r="CQ1" t="str">
            <v>Teacher Use Scale 19</v>
          </cell>
          <cell r="CR1" t="str">
            <v>Teacher Use Scale 20</v>
          </cell>
          <cell r="CS1" t="str">
            <v>Teacher Use Scale 21</v>
          </cell>
          <cell r="CT1" t="str">
            <v>Teacher Use Scale 22</v>
          </cell>
          <cell r="CU1" t="str">
            <v>Teacher Use Scale 23</v>
          </cell>
          <cell r="CV1" t="str">
            <v>Teacher Use Scale 24</v>
          </cell>
          <cell r="CW1" t="str">
            <v>Teacher Use Scale 25</v>
          </cell>
          <cell r="CX1" t="str">
            <v>Teacher Use Scale 26</v>
          </cell>
          <cell r="CY1" t="str">
            <v>Teacher Use Scale 27</v>
          </cell>
          <cell r="CZ1" t="str">
            <v>Teacher Use Scale 28</v>
          </cell>
          <cell r="DA1" t="str">
            <v>Teacher Use Scale 29</v>
          </cell>
          <cell r="DB1" t="str">
            <v>Teacher Use Scale 30</v>
          </cell>
          <cell r="DC1" t="str">
            <v>Teacher Use Scale 31</v>
          </cell>
          <cell r="DD1" t="str">
            <v>Teacher Use Scale 32</v>
          </cell>
          <cell r="DE1" t="str">
            <v>Student Use Scale 1</v>
          </cell>
          <cell r="DF1" t="str">
            <v>Student Use Scale 2</v>
          </cell>
          <cell r="DG1" t="str">
            <v>Student Use Scale 3</v>
          </cell>
          <cell r="DH1" t="str">
            <v>Student Use Scale 4</v>
          </cell>
          <cell r="DI1" t="str">
            <v>Student Use Scale 5</v>
          </cell>
          <cell r="DJ1" t="str">
            <v>Student Use Scale 6</v>
          </cell>
          <cell r="DK1" t="str">
            <v>Student Use Scale 7</v>
          </cell>
          <cell r="DL1" t="str">
            <v>Student Use Scale 8</v>
          </cell>
          <cell r="DM1" t="str">
            <v>Student Use Scale 9</v>
          </cell>
          <cell r="DN1" t="str">
            <v>Student Use Scale 10</v>
          </cell>
          <cell r="DO1" t="str">
            <v>Student Use Scale 11</v>
          </cell>
          <cell r="DP1" t="str">
            <v>Student Use Scale 12</v>
          </cell>
          <cell r="DQ1" t="str">
            <v>Student Use Scale 13</v>
          </cell>
          <cell r="DR1" t="str">
            <v>Student Use Scale 14</v>
          </cell>
          <cell r="DS1" t="str">
            <v>Student Use Scale 15</v>
          </cell>
          <cell r="DT1" t="str">
            <v>Student Use Scale 16</v>
          </cell>
          <cell r="DU1" t="str">
            <v>Student Use Scale 17</v>
          </cell>
          <cell r="DV1" t="str">
            <v>Student Use Scale 18</v>
          </cell>
          <cell r="DW1" t="str">
            <v>Student Use Scale 19</v>
          </cell>
          <cell r="DX1" t="str">
            <v>Student Use Scale 20</v>
          </cell>
          <cell r="DY1" t="str">
            <v>Student Use Scale 21</v>
          </cell>
          <cell r="DZ1" t="str">
            <v>Student Use Scale 22</v>
          </cell>
          <cell r="EA1" t="str">
            <v>Student Use Scale 23</v>
          </cell>
          <cell r="EB1" t="str">
            <v>Student Use Scale 24</v>
          </cell>
          <cell r="EC1" t="str">
            <v>Student Use Scale 25</v>
          </cell>
          <cell r="ED1" t="str">
            <v>Student Use Scale 26</v>
          </cell>
          <cell r="EE1" t="str">
            <v>Student Use Scale 27</v>
          </cell>
          <cell r="EF1" t="str">
            <v>Student Use Scale 28</v>
          </cell>
          <cell r="EG1" t="str">
            <v>Student Use Scale 29</v>
          </cell>
          <cell r="EH1" t="str">
            <v>Student Use Scale 30</v>
          </cell>
          <cell r="EI1" t="str">
            <v>Student Use Scale 31</v>
          </cell>
          <cell r="EJ1" t="str">
            <v>Student Use Scale 32</v>
          </cell>
          <cell r="EK1" t="str">
            <v>My Skill Scale 1</v>
          </cell>
          <cell r="EL1" t="str">
            <v>My Skill Scale 2</v>
          </cell>
          <cell r="EM1" t="str">
            <v>My Skill Scale 3</v>
          </cell>
          <cell r="EN1" t="str">
            <v>My Skill Scale 4</v>
          </cell>
          <cell r="EO1" t="str">
            <v>My Skill Scale 5</v>
          </cell>
          <cell r="EP1" t="str">
            <v>My Skill Scale 6</v>
          </cell>
          <cell r="EQ1" t="str">
            <v>My Skill Scale 7</v>
          </cell>
          <cell r="ER1" t="str">
            <v>My Skill Scale 8</v>
          </cell>
          <cell r="ES1" t="str">
            <v>My Skill Scale 9</v>
          </cell>
          <cell r="ET1" t="str">
            <v>My Skill Scale 10</v>
          </cell>
          <cell r="EU1" t="str">
            <v>My Skill Scale 11</v>
          </cell>
          <cell r="EV1" t="str">
            <v>My Skill Scale 12</v>
          </cell>
          <cell r="EW1" t="str">
            <v>My Skill Scale 13</v>
          </cell>
          <cell r="EX1" t="str">
            <v>My Skill Scale 14</v>
          </cell>
          <cell r="EY1" t="str">
            <v>My Skill Scale 15</v>
          </cell>
          <cell r="EZ1" t="str">
            <v>My Skill Scale 16</v>
          </cell>
          <cell r="FA1" t="str">
            <v>My Skill Scale 17</v>
          </cell>
          <cell r="FB1" t="str">
            <v>My Skill Scale 18</v>
          </cell>
          <cell r="FC1" t="str">
            <v>My Skill Scale 19</v>
          </cell>
          <cell r="FD1" t="str">
            <v>My Skill Scale 20</v>
          </cell>
          <cell r="FE1" t="str">
            <v>My Skill Scale 21</v>
          </cell>
          <cell r="FF1" t="str">
            <v>My Skill Scale 22</v>
          </cell>
          <cell r="FG1" t="str">
            <v>My Skill Scale 23</v>
          </cell>
          <cell r="FH1" t="str">
            <v>My Skill Scale 24</v>
          </cell>
          <cell r="FI1" t="str">
            <v>My Skill Scale 25</v>
          </cell>
          <cell r="FJ1" t="str">
            <v>My Skill Scale 26</v>
          </cell>
          <cell r="FK1" t="str">
            <v>My Skill Scale 27</v>
          </cell>
          <cell r="FL1" t="str">
            <v>My Skill Scale 28</v>
          </cell>
          <cell r="FM1" t="str">
            <v>My Skill Scale 29</v>
          </cell>
          <cell r="FN1" t="str">
            <v>My Skill Scale 30</v>
          </cell>
          <cell r="FO1" t="str">
            <v>My Skill Scale 31</v>
          </cell>
          <cell r="FP1" t="str">
            <v>My Skill Scale 32</v>
          </cell>
          <cell r="FQ1" t="str">
            <v>Usefulness Scale 1</v>
          </cell>
          <cell r="FR1" t="str">
            <v>Usefulness Scale 2</v>
          </cell>
          <cell r="FS1" t="str">
            <v>Usefulness Scale 3</v>
          </cell>
          <cell r="FT1" t="str">
            <v>Usefulness Scale 4</v>
          </cell>
          <cell r="FU1" t="str">
            <v>Usefulness Scale 5</v>
          </cell>
          <cell r="FV1" t="str">
            <v>Usefulness Scale 6</v>
          </cell>
          <cell r="FW1" t="str">
            <v>Usefulness Scale 7</v>
          </cell>
          <cell r="FX1" t="str">
            <v>Usefulness Scale 8</v>
          </cell>
          <cell r="FY1" t="str">
            <v>Usefulness Scale 9</v>
          </cell>
          <cell r="FZ1" t="str">
            <v>Usefulness Scale 10</v>
          </cell>
          <cell r="GA1" t="str">
            <v>Usefulness Scale 11</v>
          </cell>
          <cell r="GB1" t="str">
            <v>Usefulness Scale 12</v>
          </cell>
          <cell r="GC1" t="str">
            <v>Usefulness Scale 13</v>
          </cell>
          <cell r="GD1" t="str">
            <v>Usefulness Scale 14</v>
          </cell>
          <cell r="GE1" t="str">
            <v>Usefulness Scale 15</v>
          </cell>
          <cell r="GF1" t="str">
            <v>Usefulness Scale 16</v>
          </cell>
          <cell r="GG1" t="str">
            <v>Usefulness Scale 17</v>
          </cell>
          <cell r="GH1" t="str">
            <v>Usefulness Scale 18</v>
          </cell>
          <cell r="GI1" t="str">
            <v>Usefulness Scale 19</v>
          </cell>
          <cell r="GJ1" t="str">
            <v>Usefulness Scale 20</v>
          </cell>
          <cell r="GK1" t="str">
            <v>Usefulness Scale 21</v>
          </cell>
          <cell r="GL1" t="str">
            <v>Usefulness Scale 22</v>
          </cell>
          <cell r="GM1" t="str">
            <v>Usefulness Scale 23</v>
          </cell>
          <cell r="GN1" t="str">
            <v>Usefulness Scale 24</v>
          </cell>
          <cell r="GO1" t="str">
            <v>Usefulness Scale 25</v>
          </cell>
          <cell r="GP1" t="str">
            <v>Usefulness Scale 26</v>
          </cell>
          <cell r="GQ1" t="str">
            <v>Usefulness Scale 27</v>
          </cell>
          <cell r="GR1" t="str">
            <v>Usefulness Scale 28</v>
          </cell>
          <cell r="GS1" t="str">
            <v>Usefulness Scale 29</v>
          </cell>
          <cell r="GT1" t="str">
            <v>Usefulness Scale 30</v>
          </cell>
          <cell r="GU1" t="str">
            <v>Usefulness Scale 31</v>
          </cell>
          <cell r="GV1" t="str">
            <v>Usefulness Scale 32</v>
          </cell>
        </row>
        <row r="2">
          <cell r="A2" t="str">
            <v>Kena Trujillo</v>
          </cell>
          <cell r="B2" t="str">
            <v>McKinley</v>
          </cell>
          <cell r="C2">
            <v>41214</v>
          </cell>
          <cell r="D2">
            <v>41214</v>
          </cell>
          <cell r="E2" t="str">
            <v>Male</v>
          </cell>
          <cell r="F2" t="str">
            <v>White</v>
          </cell>
          <cell r="H2" t="str">
            <v>Masters</v>
          </cell>
          <cell r="J2">
            <v>10</v>
          </cell>
          <cell r="K2" t="str">
            <v>Science</v>
          </cell>
          <cell r="M2" t="str">
            <v>10,11,12</v>
          </cell>
          <cell r="O2">
            <v>18</v>
          </cell>
          <cell r="P2">
            <v>8</v>
          </cell>
          <cell r="Q2" t="str">
            <v>We have shared digital devices in the classroom.,We have scheduled one-to-one access in another location (computer lab, media center, etc.)</v>
          </cell>
          <cell r="R2">
            <v>0</v>
          </cell>
          <cell r="S2">
            <v>1</v>
          </cell>
          <cell r="T2">
            <v>1</v>
          </cell>
          <cell r="U2">
            <v>2</v>
          </cell>
          <cell r="V2">
            <v>4</v>
          </cell>
          <cell r="W2">
            <v>2</v>
          </cell>
          <cell r="X2">
            <v>3</v>
          </cell>
          <cell r="Y2">
            <v>4</v>
          </cell>
          <cell r="Z2">
            <v>2</v>
          </cell>
          <cell r="AA2">
            <v>1</v>
          </cell>
          <cell r="AB2">
            <v>2</v>
          </cell>
          <cell r="AC2">
            <v>4</v>
          </cell>
          <cell r="AD2">
            <v>1</v>
          </cell>
          <cell r="AE2">
            <v>3</v>
          </cell>
          <cell r="AF2">
            <v>4</v>
          </cell>
          <cell r="AG2">
            <v>1</v>
          </cell>
          <cell r="AH2">
            <v>2</v>
          </cell>
          <cell r="AI2">
            <v>4</v>
          </cell>
          <cell r="AJ2">
            <v>4</v>
          </cell>
          <cell r="AK2">
            <v>4</v>
          </cell>
          <cell r="AL2">
            <v>5</v>
          </cell>
          <cell r="AM2">
            <v>4</v>
          </cell>
          <cell r="AN2">
            <v>5</v>
          </cell>
          <cell r="AO2">
            <v>1</v>
          </cell>
          <cell r="AP2">
            <v>5</v>
          </cell>
          <cell r="AQ2">
            <v>4</v>
          </cell>
          <cell r="AR2">
            <v>4</v>
          </cell>
          <cell r="AS2">
            <v>4</v>
          </cell>
          <cell r="AT2">
            <v>4</v>
          </cell>
          <cell r="AU2">
            <v>4</v>
          </cell>
          <cell r="AV2">
            <v>4</v>
          </cell>
          <cell r="AW2">
            <v>4</v>
          </cell>
          <cell r="AX2">
            <v>4</v>
          </cell>
          <cell r="AY2">
            <v>2</v>
          </cell>
          <cell r="AZ2">
            <v>4</v>
          </cell>
          <cell r="BA2">
            <v>4</v>
          </cell>
          <cell r="BB2">
            <v>3</v>
          </cell>
          <cell r="BC2">
            <v>4</v>
          </cell>
          <cell r="BD2">
            <v>4</v>
          </cell>
          <cell r="BE2">
            <v>3</v>
          </cell>
          <cell r="BF2">
            <v>2</v>
          </cell>
          <cell r="BG2">
            <v>4</v>
          </cell>
          <cell r="BH2">
            <v>4</v>
          </cell>
          <cell r="BI2">
            <v>2</v>
          </cell>
          <cell r="BJ2">
            <v>1</v>
          </cell>
          <cell r="BK2">
            <v>1</v>
          </cell>
          <cell r="BL2">
            <v>2</v>
          </cell>
          <cell r="BM2">
            <v>2</v>
          </cell>
          <cell r="BN2">
            <v>1</v>
          </cell>
          <cell r="BO2">
            <v>4</v>
          </cell>
          <cell r="BP2">
            <v>4</v>
          </cell>
          <cell r="BQ2">
            <v>1</v>
          </cell>
          <cell r="BR2">
            <v>1</v>
          </cell>
          <cell r="BS2">
            <v>1</v>
          </cell>
          <cell r="BT2">
            <v>1</v>
          </cell>
          <cell r="BU2">
            <v>3</v>
          </cell>
          <cell r="BV2">
            <v>5</v>
          </cell>
          <cell r="BW2">
            <v>4</v>
          </cell>
          <cell r="BX2">
            <v>3</v>
          </cell>
          <cell r="BY2">
            <v>6</v>
          </cell>
          <cell r="BZ2">
            <v>1</v>
          </cell>
          <cell r="CA2">
            <v>1</v>
          </cell>
          <cell r="CB2">
            <v>1</v>
          </cell>
          <cell r="CC2">
            <v>1</v>
          </cell>
          <cell r="CD2">
            <v>1</v>
          </cell>
          <cell r="CE2">
            <v>1</v>
          </cell>
          <cell r="CF2">
            <v>1</v>
          </cell>
          <cell r="CG2">
            <v>1</v>
          </cell>
          <cell r="CH2">
            <v>1</v>
          </cell>
          <cell r="CI2">
            <v>1</v>
          </cell>
          <cell r="CJ2">
            <v>1</v>
          </cell>
          <cell r="CK2">
            <v>1</v>
          </cell>
          <cell r="CL2">
            <v>1</v>
          </cell>
          <cell r="CM2">
            <v>1</v>
          </cell>
          <cell r="CN2">
            <v>1</v>
          </cell>
          <cell r="CO2">
            <v>1</v>
          </cell>
          <cell r="CP2">
            <v>1</v>
          </cell>
          <cell r="CQ2">
            <v>1</v>
          </cell>
          <cell r="CR2">
            <v>1</v>
          </cell>
          <cell r="CS2">
            <v>1</v>
          </cell>
          <cell r="CT2">
            <v>1</v>
          </cell>
          <cell r="CU2">
            <v>1</v>
          </cell>
          <cell r="CV2">
            <v>6</v>
          </cell>
          <cell r="CW2">
            <v>1</v>
          </cell>
          <cell r="CX2">
            <v>1</v>
          </cell>
          <cell r="CY2">
            <v>1</v>
          </cell>
          <cell r="CZ2">
            <v>1</v>
          </cell>
          <cell r="DA2">
            <v>1</v>
          </cell>
          <cell r="DB2">
            <v>1</v>
          </cell>
          <cell r="DC2">
            <v>1</v>
          </cell>
          <cell r="DD2">
            <v>1</v>
          </cell>
          <cell r="DE2">
            <v>3</v>
          </cell>
          <cell r="DF2">
            <v>2</v>
          </cell>
          <cell r="DG2">
            <v>1</v>
          </cell>
          <cell r="DH2">
            <v>1</v>
          </cell>
          <cell r="DI2">
            <v>1</v>
          </cell>
          <cell r="DJ2">
            <v>1</v>
          </cell>
          <cell r="DK2">
            <v>1</v>
          </cell>
          <cell r="DL2">
            <v>1</v>
          </cell>
          <cell r="DM2">
            <v>1</v>
          </cell>
          <cell r="DN2">
            <v>1</v>
          </cell>
          <cell r="DO2">
            <v>1</v>
          </cell>
          <cell r="DP2">
            <v>1</v>
          </cell>
          <cell r="DQ2">
            <v>1</v>
          </cell>
          <cell r="DR2">
            <v>1</v>
          </cell>
          <cell r="DS2">
            <v>1</v>
          </cell>
          <cell r="DT2">
            <v>1</v>
          </cell>
          <cell r="DU2">
            <v>4</v>
          </cell>
          <cell r="DV2">
            <v>6</v>
          </cell>
          <cell r="DW2">
            <v>6</v>
          </cell>
          <cell r="DX2">
            <v>5</v>
          </cell>
          <cell r="DY2">
            <v>4</v>
          </cell>
          <cell r="DZ2">
            <v>6</v>
          </cell>
          <cell r="EA2">
            <v>5</v>
          </cell>
          <cell r="EB2">
            <v>5</v>
          </cell>
          <cell r="EC2">
            <v>5</v>
          </cell>
          <cell r="ED2">
            <v>2</v>
          </cell>
          <cell r="EE2">
            <v>2</v>
          </cell>
          <cell r="EF2">
            <v>2</v>
          </cell>
          <cell r="EG2">
            <v>1</v>
          </cell>
          <cell r="EH2">
            <v>1</v>
          </cell>
          <cell r="EI2">
            <v>1</v>
          </cell>
          <cell r="EJ2">
            <v>1</v>
          </cell>
          <cell r="EK2">
            <v>5</v>
          </cell>
          <cell r="EL2">
            <v>5</v>
          </cell>
          <cell r="EM2">
            <v>5</v>
          </cell>
          <cell r="EN2">
            <v>2</v>
          </cell>
          <cell r="EO2">
            <v>3</v>
          </cell>
          <cell r="EP2">
            <v>1</v>
          </cell>
          <cell r="EQ2">
            <v>1</v>
          </cell>
          <cell r="ER2">
            <v>1</v>
          </cell>
          <cell r="ES2">
            <v>3</v>
          </cell>
          <cell r="ET2">
            <v>2</v>
          </cell>
          <cell r="EU2">
            <v>2</v>
          </cell>
          <cell r="EV2">
            <v>1</v>
          </cell>
          <cell r="EW2">
            <v>1</v>
          </cell>
          <cell r="EX2">
            <v>3</v>
          </cell>
          <cell r="EY2">
            <v>3</v>
          </cell>
          <cell r="EZ2">
            <v>3</v>
          </cell>
          <cell r="FA2">
            <v>4</v>
          </cell>
          <cell r="FB2">
            <v>5</v>
          </cell>
          <cell r="FC2">
            <v>5</v>
          </cell>
          <cell r="FD2">
            <v>5</v>
          </cell>
          <cell r="FE2">
            <v>2</v>
          </cell>
          <cell r="FF2">
            <v>1</v>
          </cell>
          <cell r="FG2">
            <v>2</v>
          </cell>
          <cell r="FH2">
            <v>5</v>
          </cell>
          <cell r="FI2">
            <v>3</v>
          </cell>
          <cell r="FJ2">
            <v>3</v>
          </cell>
          <cell r="FK2">
            <v>3</v>
          </cell>
          <cell r="FL2">
            <v>2</v>
          </cell>
          <cell r="FM2">
            <v>2</v>
          </cell>
          <cell r="FN2">
            <v>5</v>
          </cell>
          <cell r="FO2">
            <v>5</v>
          </cell>
          <cell r="FP2">
            <v>3</v>
          </cell>
          <cell r="FQ2">
            <v>6</v>
          </cell>
          <cell r="FR2">
            <v>6</v>
          </cell>
          <cell r="FS2">
            <v>6</v>
          </cell>
          <cell r="FT2">
            <v>2</v>
          </cell>
          <cell r="FU2">
            <v>6</v>
          </cell>
          <cell r="FV2">
            <v>1</v>
          </cell>
          <cell r="FW2">
            <v>1</v>
          </cell>
          <cell r="FX2">
            <v>1</v>
          </cell>
          <cell r="FY2">
            <v>4</v>
          </cell>
          <cell r="FZ2">
            <v>4</v>
          </cell>
          <cell r="GA2">
            <v>3</v>
          </cell>
          <cell r="GB2">
            <v>3</v>
          </cell>
          <cell r="GC2">
            <v>3</v>
          </cell>
          <cell r="GD2">
            <v>5</v>
          </cell>
          <cell r="GE2">
            <v>2</v>
          </cell>
          <cell r="GF2">
            <v>4</v>
          </cell>
          <cell r="GG2">
            <v>6</v>
          </cell>
          <cell r="GH2">
            <v>6</v>
          </cell>
          <cell r="GI2">
            <v>6</v>
          </cell>
          <cell r="GJ2">
            <v>5</v>
          </cell>
          <cell r="GK2">
            <v>3</v>
          </cell>
          <cell r="GL2">
            <v>1</v>
          </cell>
          <cell r="GM2">
            <v>2</v>
          </cell>
          <cell r="GN2">
            <v>6</v>
          </cell>
          <cell r="GO2">
            <v>5</v>
          </cell>
          <cell r="GP2">
            <v>5</v>
          </cell>
          <cell r="GQ2">
            <v>5</v>
          </cell>
          <cell r="GR2">
            <v>2</v>
          </cell>
          <cell r="GS2">
            <v>2</v>
          </cell>
          <cell r="GT2">
            <v>5</v>
          </cell>
          <cell r="GU2">
            <v>2</v>
          </cell>
          <cell r="GV2">
            <v>6</v>
          </cell>
        </row>
        <row r="3">
          <cell r="A3" t="str">
            <v>Teofila Hutchison</v>
          </cell>
          <cell r="B3" t="str">
            <v>McKinley</v>
          </cell>
          <cell r="C3">
            <v>41207</v>
          </cell>
          <cell r="D3">
            <v>41207</v>
          </cell>
          <cell r="E3" t="str">
            <v>Male</v>
          </cell>
          <cell r="F3" t="str">
            <v>White</v>
          </cell>
          <cell r="H3" t="str">
            <v>Bachelors</v>
          </cell>
          <cell r="J3">
            <v>13</v>
          </cell>
          <cell r="K3" t="str">
            <v>Other (please explain)</v>
          </cell>
          <cell r="L3" t="str">
            <v>JROTC</v>
          </cell>
          <cell r="M3" t="str">
            <v>9,10,11,12</v>
          </cell>
          <cell r="O3">
            <v>14</v>
          </cell>
          <cell r="P3">
            <v>13</v>
          </cell>
          <cell r="Q3" t="str">
            <v>We have shared digital devices in the classroom.</v>
          </cell>
          <cell r="R3">
            <v>0</v>
          </cell>
          <cell r="S3">
            <v>2</v>
          </cell>
          <cell r="T3">
            <v>5</v>
          </cell>
          <cell r="U3">
            <v>5</v>
          </cell>
          <cell r="V3">
            <v>5</v>
          </cell>
          <cell r="W3">
            <v>5</v>
          </cell>
          <cell r="X3">
            <v>5</v>
          </cell>
          <cell r="Y3">
            <v>5</v>
          </cell>
          <cell r="Z3">
            <v>5</v>
          </cell>
          <cell r="AA3">
            <v>1</v>
          </cell>
          <cell r="AB3">
            <v>3</v>
          </cell>
          <cell r="AC3">
            <v>4</v>
          </cell>
          <cell r="AD3">
            <v>4</v>
          </cell>
          <cell r="AE3">
            <v>4</v>
          </cell>
          <cell r="AF3">
            <v>3</v>
          </cell>
          <cell r="AG3">
            <v>1</v>
          </cell>
          <cell r="AH3">
            <v>2</v>
          </cell>
          <cell r="AI3">
            <v>3</v>
          </cell>
          <cell r="AJ3">
            <v>3</v>
          </cell>
          <cell r="AK3">
            <v>3</v>
          </cell>
          <cell r="AL3">
            <v>2</v>
          </cell>
          <cell r="AM3">
            <v>3</v>
          </cell>
          <cell r="AN3">
            <v>4</v>
          </cell>
          <cell r="AO3">
            <v>3</v>
          </cell>
          <cell r="AP3">
            <v>4</v>
          </cell>
          <cell r="AQ3">
            <v>4</v>
          </cell>
          <cell r="AR3">
            <v>5</v>
          </cell>
          <cell r="AS3">
            <v>5</v>
          </cell>
          <cell r="AT3">
            <v>4</v>
          </cell>
          <cell r="AU3">
            <v>4</v>
          </cell>
          <cell r="AV3">
            <v>3</v>
          </cell>
          <cell r="AW3">
            <v>3</v>
          </cell>
          <cell r="AX3">
            <v>4</v>
          </cell>
          <cell r="AY3">
            <v>5</v>
          </cell>
          <cell r="AZ3">
            <v>4</v>
          </cell>
          <cell r="BA3">
            <v>2</v>
          </cell>
          <cell r="BB3">
            <v>2</v>
          </cell>
          <cell r="BC3">
            <v>4</v>
          </cell>
          <cell r="BD3">
            <v>2</v>
          </cell>
          <cell r="BE3">
            <v>4</v>
          </cell>
          <cell r="BF3">
            <v>4</v>
          </cell>
          <cell r="BG3">
            <v>4</v>
          </cell>
          <cell r="BH3">
            <v>4</v>
          </cell>
          <cell r="BI3">
            <v>2</v>
          </cell>
          <cell r="BJ3">
            <v>2</v>
          </cell>
          <cell r="BK3">
            <v>2</v>
          </cell>
          <cell r="BL3">
            <v>2</v>
          </cell>
          <cell r="BM3">
            <v>2</v>
          </cell>
          <cell r="BN3">
            <v>2</v>
          </cell>
          <cell r="BO3">
            <v>2</v>
          </cell>
          <cell r="BP3">
            <v>3</v>
          </cell>
          <cell r="BQ3">
            <v>2</v>
          </cell>
          <cell r="BR3">
            <v>2</v>
          </cell>
          <cell r="BS3">
            <v>2</v>
          </cell>
          <cell r="BT3">
            <v>2</v>
          </cell>
          <cell r="BU3">
            <v>3</v>
          </cell>
          <cell r="BV3">
            <v>6</v>
          </cell>
          <cell r="BW3">
            <v>1</v>
          </cell>
          <cell r="BX3">
            <v>2</v>
          </cell>
          <cell r="BY3">
            <v>6</v>
          </cell>
          <cell r="BZ3">
            <v>4</v>
          </cell>
          <cell r="CA3">
            <v>4</v>
          </cell>
          <cell r="CB3">
            <v>1</v>
          </cell>
          <cell r="CC3">
            <v>5</v>
          </cell>
          <cell r="CD3">
            <v>1</v>
          </cell>
          <cell r="CE3">
            <v>1</v>
          </cell>
          <cell r="CF3">
            <v>1</v>
          </cell>
          <cell r="CG3">
            <v>4</v>
          </cell>
          <cell r="CH3">
            <v>1</v>
          </cell>
          <cell r="CI3">
            <v>1</v>
          </cell>
          <cell r="CJ3">
            <v>1</v>
          </cell>
          <cell r="CK3">
            <v>1</v>
          </cell>
          <cell r="CL3">
            <v>1</v>
          </cell>
          <cell r="CM3">
            <v>1</v>
          </cell>
          <cell r="CN3">
            <v>1</v>
          </cell>
          <cell r="CO3">
            <v>5</v>
          </cell>
          <cell r="CP3">
            <v>5</v>
          </cell>
          <cell r="CQ3">
            <v>6</v>
          </cell>
          <cell r="CR3">
            <v>6</v>
          </cell>
          <cell r="CS3">
            <v>1</v>
          </cell>
          <cell r="CT3">
            <v>1</v>
          </cell>
          <cell r="CU3">
            <v>1</v>
          </cell>
          <cell r="CV3">
            <v>6</v>
          </cell>
          <cell r="CW3">
            <v>1</v>
          </cell>
          <cell r="CX3">
            <v>1</v>
          </cell>
          <cell r="CY3">
            <v>1</v>
          </cell>
          <cell r="CZ3">
            <v>1</v>
          </cell>
          <cell r="DA3">
            <v>1</v>
          </cell>
          <cell r="DB3">
            <v>4</v>
          </cell>
          <cell r="DC3">
            <v>4</v>
          </cell>
          <cell r="DD3">
            <v>1</v>
          </cell>
          <cell r="DE3">
            <v>4</v>
          </cell>
          <cell r="DF3">
            <v>3</v>
          </cell>
          <cell r="DG3">
            <v>3</v>
          </cell>
          <cell r="DH3">
            <v>1</v>
          </cell>
          <cell r="DI3">
            <v>3</v>
          </cell>
          <cell r="DJ3">
            <v>1</v>
          </cell>
          <cell r="DK3">
            <v>1</v>
          </cell>
          <cell r="DL3">
            <v>1</v>
          </cell>
          <cell r="DM3">
            <v>3</v>
          </cell>
          <cell r="DN3">
            <v>1</v>
          </cell>
          <cell r="DO3">
            <v>1</v>
          </cell>
          <cell r="DP3">
            <v>1</v>
          </cell>
          <cell r="DQ3">
            <v>1</v>
          </cell>
          <cell r="DR3">
            <v>1</v>
          </cell>
          <cell r="DS3">
            <v>1</v>
          </cell>
          <cell r="DT3">
            <v>2</v>
          </cell>
          <cell r="DU3">
            <v>1</v>
          </cell>
          <cell r="DV3">
            <v>1</v>
          </cell>
          <cell r="DW3">
            <v>3</v>
          </cell>
          <cell r="DX3">
            <v>3</v>
          </cell>
          <cell r="DY3">
            <v>1</v>
          </cell>
          <cell r="DZ3">
            <v>1</v>
          </cell>
          <cell r="EA3">
            <v>1</v>
          </cell>
          <cell r="EB3">
            <v>4</v>
          </cell>
          <cell r="EC3">
            <v>1</v>
          </cell>
          <cell r="ED3">
            <v>1</v>
          </cell>
          <cell r="EE3">
            <v>1</v>
          </cell>
          <cell r="EF3">
            <v>1</v>
          </cell>
          <cell r="EG3">
            <v>1</v>
          </cell>
          <cell r="EH3">
            <v>3</v>
          </cell>
          <cell r="EI3">
            <v>3</v>
          </cell>
          <cell r="EJ3">
            <v>1</v>
          </cell>
          <cell r="EK3">
            <v>5</v>
          </cell>
          <cell r="EL3">
            <v>5</v>
          </cell>
          <cell r="EM3">
            <v>5</v>
          </cell>
          <cell r="EN3">
            <v>2</v>
          </cell>
          <cell r="EO3">
            <v>4</v>
          </cell>
          <cell r="EP3">
            <v>2</v>
          </cell>
          <cell r="EQ3">
            <v>2</v>
          </cell>
          <cell r="ER3">
            <v>2</v>
          </cell>
          <cell r="ES3">
            <v>4</v>
          </cell>
          <cell r="ET3">
            <v>2</v>
          </cell>
          <cell r="EU3">
            <v>2</v>
          </cell>
          <cell r="EV3">
            <v>2</v>
          </cell>
          <cell r="EW3">
            <v>2</v>
          </cell>
          <cell r="EX3">
            <v>2</v>
          </cell>
          <cell r="EY3">
            <v>2</v>
          </cell>
          <cell r="EZ3">
            <v>2</v>
          </cell>
          <cell r="FA3">
            <v>4</v>
          </cell>
          <cell r="FB3">
            <v>5</v>
          </cell>
          <cell r="FC3">
            <v>6</v>
          </cell>
          <cell r="FD3">
            <v>6</v>
          </cell>
          <cell r="FE3">
            <v>4</v>
          </cell>
          <cell r="FF3">
            <v>3</v>
          </cell>
          <cell r="FG3">
            <v>2</v>
          </cell>
          <cell r="FH3">
            <v>5</v>
          </cell>
          <cell r="FI3">
            <v>5</v>
          </cell>
          <cell r="FJ3">
            <v>3</v>
          </cell>
          <cell r="FK3">
            <v>4</v>
          </cell>
          <cell r="FL3">
            <v>5</v>
          </cell>
          <cell r="FM3">
            <v>5</v>
          </cell>
          <cell r="FN3">
            <v>5</v>
          </cell>
          <cell r="FO3">
            <v>5</v>
          </cell>
          <cell r="FP3">
            <v>2</v>
          </cell>
          <cell r="FQ3">
            <v>6</v>
          </cell>
          <cell r="FR3">
            <v>6</v>
          </cell>
          <cell r="FS3">
            <v>2</v>
          </cell>
          <cell r="FT3">
            <v>1</v>
          </cell>
          <cell r="FU3">
            <v>1</v>
          </cell>
          <cell r="FV3">
            <v>1</v>
          </cell>
          <cell r="FW3">
            <v>1</v>
          </cell>
          <cell r="FX3">
            <v>1</v>
          </cell>
          <cell r="FY3">
            <v>3</v>
          </cell>
          <cell r="FZ3">
            <v>1</v>
          </cell>
          <cell r="GA3">
            <v>1</v>
          </cell>
          <cell r="GB3">
            <v>1</v>
          </cell>
          <cell r="GC3">
            <v>1</v>
          </cell>
          <cell r="GD3">
            <v>1</v>
          </cell>
          <cell r="GE3">
            <v>1</v>
          </cell>
          <cell r="GF3">
            <v>1</v>
          </cell>
          <cell r="GG3">
            <v>2</v>
          </cell>
          <cell r="GH3">
            <v>4</v>
          </cell>
          <cell r="GI3">
            <v>6</v>
          </cell>
          <cell r="GJ3">
            <v>6</v>
          </cell>
          <cell r="GK3">
            <v>2</v>
          </cell>
          <cell r="GL3">
            <v>1</v>
          </cell>
          <cell r="GM3">
            <v>1</v>
          </cell>
          <cell r="GN3">
            <v>5</v>
          </cell>
          <cell r="GO3">
            <v>3</v>
          </cell>
          <cell r="GP3">
            <v>1</v>
          </cell>
          <cell r="GQ3">
            <v>1</v>
          </cell>
          <cell r="GR3">
            <v>2</v>
          </cell>
          <cell r="GS3">
            <v>2</v>
          </cell>
          <cell r="GT3">
            <v>5</v>
          </cell>
          <cell r="GU3">
            <v>5</v>
          </cell>
          <cell r="GV3">
            <v>2</v>
          </cell>
        </row>
        <row r="4">
          <cell r="A4" t="str">
            <v>Meta Mcintosh</v>
          </cell>
          <cell r="B4" t="str">
            <v>McKinley</v>
          </cell>
          <cell r="C4">
            <v>41229</v>
          </cell>
          <cell r="D4">
            <v>41229</v>
          </cell>
          <cell r="E4" t="str">
            <v>Female</v>
          </cell>
          <cell r="F4" t="str">
            <v>White</v>
          </cell>
          <cell r="H4" t="str">
            <v>Bachelors</v>
          </cell>
          <cell r="J4">
            <v>28</v>
          </cell>
          <cell r="K4" t="str">
            <v>Reading/Language Arts</v>
          </cell>
          <cell r="M4" t="str">
            <v>9,11</v>
          </cell>
          <cell r="O4">
            <v>20</v>
          </cell>
          <cell r="P4">
            <v>10</v>
          </cell>
          <cell r="Q4" t="str">
            <v>We have scheduled one-to-one access in another location (computer lab, media center, etc.)</v>
          </cell>
          <cell r="R4">
            <v>0</v>
          </cell>
          <cell r="S4">
            <v>2</v>
          </cell>
          <cell r="T4">
            <v>4</v>
          </cell>
          <cell r="U4">
            <v>5</v>
          </cell>
          <cell r="V4">
            <v>5</v>
          </cell>
          <cell r="W4">
            <v>5</v>
          </cell>
          <cell r="X4">
            <v>4</v>
          </cell>
          <cell r="Y4">
            <v>4</v>
          </cell>
          <cell r="Z4">
            <v>4</v>
          </cell>
          <cell r="AA4">
            <v>2</v>
          </cell>
          <cell r="AB4">
            <v>2</v>
          </cell>
          <cell r="AC4">
            <v>3</v>
          </cell>
          <cell r="AD4">
            <v>1</v>
          </cell>
          <cell r="AE4">
            <v>3</v>
          </cell>
          <cell r="AF4">
            <v>4</v>
          </cell>
          <cell r="AG4">
            <v>1</v>
          </cell>
          <cell r="AH4">
            <v>1</v>
          </cell>
          <cell r="AI4">
            <v>3</v>
          </cell>
          <cell r="AJ4">
            <v>3</v>
          </cell>
          <cell r="AK4">
            <v>3</v>
          </cell>
          <cell r="AL4">
            <v>3</v>
          </cell>
          <cell r="AM4">
            <v>4</v>
          </cell>
          <cell r="AN4">
            <v>4</v>
          </cell>
          <cell r="AO4">
            <v>4</v>
          </cell>
          <cell r="AP4">
            <v>4</v>
          </cell>
          <cell r="AQ4">
            <v>4</v>
          </cell>
          <cell r="AR4">
            <v>3</v>
          </cell>
          <cell r="AS4">
            <v>3</v>
          </cell>
          <cell r="AT4">
            <v>4</v>
          </cell>
          <cell r="AU4">
            <v>4</v>
          </cell>
          <cell r="AV4">
            <v>4</v>
          </cell>
          <cell r="AW4">
            <v>4</v>
          </cell>
          <cell r="AX4">
            <v>3</v>
          </cell>
          <cell r="AY4">
            <v>3</v>
          </cell>
          <cell r="AZ4">
            <v>3</v>
          </cell>
          <cell r="BA4">
            <v>4</v>
          </cell>
          <cell r="BB4">
            <v>2</v>
          </cell>
          <cell r="BC4">
            <v>3</v>
          </cell>
          <cell r="BD4">
            <v>4</v>
          </cell>
          <cell r="BE4">
            <v>3</v>
          </cell>
          <cell r="BF4">
            <v>3</v>
          </cell>
          <cell r="BG4">
            <v>4</v>
          </cell>
          <cell r="BH4">
            <v>4</v>
          </cell>
          <cell r="BI4">
            <v>2</v>
          </cell>
          <cell r="BJ4">
            <v>2</v>
          </cell>
          <cell r="BK4">
            <v>2</v>
          </cell>
          <cell r="BL4">
            <v>2</v>
          </cell>
          <cell r="BM4">
            <v>2</v>
          </cell>
          <cell r="BN4">
            <v>2</v>
          </cell>
          <cell r="BO4">
            <v>2</v>
          </cell>
          <cell r="BP4">
            <v>2</v>
          </cell>
          <cell r="BQ4">
            <v>4</v>
          </cell>
          <cell r="BR4">
            <v>2</v>
          </cell>
          <cell r="BS4">
            <v>3</v>
          </cell>
          <cell r="BT4">
            <v>2</v>
          </cell>
          <cell r="BU4">
            <v>2</v>
          </cell>
          <cell r="BV4">
            <v>6</v>
          </cell>
          <cell r="BW4">
            <v>6</v>
          </cell>
          <cell r="BX4">
            <v>1</v>
          </cell>
          <cell r="BY4">
            <v>6</v>
          </cell>
          <cell r="BZ4">
            <v>1</v>
          </cell>
          <cell r="CA4">
            <v>1</v>
          </cell>
          <cell r="CB4">
            <v>1</v>
          </cell>
          <cell r="CC4">
            <v>1</v>
          </cell>
          <cell r="CD4">
            <v>1</v>
          </cell>
          <cell r="CE4">
            <v>1</v>
          </cell>
          <cell r="CF4">
            <v>1</v>
          </cell>
          <cell r="CG4">
            <v>1</v>
          </cell>
          <cell r="CH4">
            <v>1</v>
          </cell>
          <cell r="CI4">
            <v>1</v>
          </cell>
          <cell r="CJ4">
            <v>1</v>
          </cell>
          <cell r="CK4">
            <v>1</v>
          </cell>
          <cell r="CL4">
            <v>1</v>
          </cell>
          <cell r="CM4">
            <v>1</v>
          </cell>
          <cell r="CN4">
            <v>1</v>
          </cell>
          <cell r="CO4">
            <v>1</v>
          </cell>
          <cell r="CP4">
            <v>1</v>
          </cell>
          <cell r="CQ4">
            <v>6</v>
          </cell>
          <cell r="CR4">
            <v>6</v>
          </cell>
          <cell r="CS4">
            <v>3</v>
          </cell>
          <cell r="CT4">
            <v>6</v>
          </cell>
          <cell r="CU4">
            <v>1</v>
          </cell>
          <cell r="CV4">
            <v>6</v>
          </cell>
          <cell r="CW4">
            <v>6</v>
          </cell>
          <cell r="CX4">
            <v>1</v>
          </cell>
          <cell r="CY4">
            <v>1</v>
          </cell>
          <cell r="CZ4">
            <v>1</v>
          </cell>
          <cell r="DA4">
            <v>1</v>
          </cell>
          <cell r="DB4">
            <v>4</v>
          </cell>
          <cell r="DC4">
            <v>3</v>
          </cell>
          <cell r="DD4">
            <v>1</v>
          </cell>
          <cell r="DE4">
            <v>4</v>
          </cell>
          <cell r="DF4">
            <v>3</v>
          </cell>
          <cell r="DG4">
            <v>3</v>
          </cell>
          <cell r="DH4">
            <v>3</v>
          </cell>
          <cell r="DI4">
            <v>4</v>
          </cell>
          <cell r="DJ4">
            <v>3</v>
          </cell>
          <cell r="DK4">
            <v>3</v>
          </cell>
          <cell r="DL4">
            <v>3</v>
          </cell>
          <cell r="DM4">
            <v>3</v>
          </cell>
          <cell r="DN4">
            <v>5</v>
          </cell>
          <cell r="DO4">
            <v>3</v>
          </cell>
          <cell r="DP4">
            <v>3</v>
          </cell>
          <cell r="DQ4">
            <v>3</v>
          </cell>
          <cell r="DR4">
            <v>3</v>
          </cell>
          <cell r="DS4">
            <v>3</v>
          </cell>
          <cell r="DT4">
            <v>3</v>
          </cell>
          <cell r="DU4">
            <v>4</v>
          </cell>
          <cell r="DV4">
            <v>3</v>
          </cell>
          <cell r="DW4">
            <v>6</v>
          </cell>
          <cell r="DX4">
            <v>6</v>
          </cell>
          <cell r="DY4">
            <v>6</v>
          </cell>
          <cell r="DZ4">
            <v>6</v>
          </cell>
          <cell r="EA4">
            <v>3</v>
          </cell>
          <cell r="EB4">
            <v>6</v>
          </cell>
          <cell r="EC4">
            <v>6</v>
          </cell>
          <cell r="ED4">
            <v>3</v>
          </cell>
          <cell r="EE4">
            <v>3</v>
          </cell>
          <cell r="EF4">
            <v>3</v>
          </cell>
          <cell r="EG4">
            <v>3</v>
          </cell>
          <cell r="EH4">
            <v>3</v>
          </cell>
          <cell r="EI4">
            <v>3</v>
          </cell>
          <cell r="EJ4">
            <v>3</v>
          </cell>
          <cell r="EK4">
            <v>6</v>
          </cell>
          <cell r="EL4">
            <v>2</v>
          </cell>
          <cell r="EM4">
            <v>2</v>
          </cell>
          <cell r="EN4">
            <v>2</v>
          </cell>
          <cell r="EO4">
            <v>2</v>
          </cell>
          <cell r="EP4">
            <v>2</v>
          </cell>
          <cell r="EQ4">
            <v>2</v>
          </cell>
          <cell r="ER4">
            <v>2</v>
          </cell>
          <cell r="ES4">
            <v>2</v>
          </cell>
          <cell r="ET4">
            <v>4</v>
          </cell>
          <cell r="EU4">
            <v>2</v>
          </cell>
          <cell r="EV4">
            <v>2</v>
          </cell>
          <cell r="EW4">
            <v>2</v>
          </cell>
          <cell r="EX4">
            <v>2</v>
          </cell>
          <cell r="EY4">
            <v>2</v>
          </cell>
          <cell r="EZ4">
            <v>2</v>
          </cell>
          <cell r="FA4">
            <v>4</v>
          </cell>
          <cell r="FB4">
            <v>6</v>
          </cell>
          <cell r="FC4">
            <v>6</v>
          </cell>
          <cell r="FD4">
            <v>6</v>
          </cell>
          <cell r="FE4">
            <v>6</v>
          </cell>
          <cell r="FF4">
            <v>6</v>
          </cell>
          <cell r="FG4">
            <v>1</v>
          </cell>
          <cell r="FH4">
            <v>6</v>
          </cell>
          <cell r="FI4">
            <v>6</v>
          </cell>
          <cell r="FJ4">
            <v>1</v>
          </cell>
          <cell r="FK4">
            <v>1</v>
          </cell>
          <cell r="FL4">
            <v>1</v>
          </cell>
          <cell r="FM4">
            <v>1</v>
          </cell>
          <cell r="FN4">
            <v>4</v>
          </cell>
          <cell r="FO4">
            <v>6</v>
          </cell>
          <cell r="FP4">
            <v>1</v>
          </cell>
          <cell r="FQ4">
            <v>6</v>
          </cell>
          <cell r="FR4">
            <v>3</v>
          </cell>
          <cell r="FS4">
            <v>3</v>
          </cell>
          <cell r="FT4">
            <v>3</v>
          </cell>
          <cell r="FU4">
            <v>4</v>
          </cell>
          <cell r="FV4">
            <v>3</v>
          </cell>
          <cell r="FW4">
            <v>3</v>
          </cell>
          <cell r="FX4">
            <v>3</v>
          </cell>
          <cell r="FY4">
            <v>3</v>
          </cell>
          <cell r="FZ4">
            <v>4</v>
          </cell>
          <cell r="GA4">
            <v>3</v>
          </cell>
          <cell r="GB4">
            <v>3</v>
          </cell>
          <cell r="GC4">
            <v>3</v>
          </cell>
          <cell r="GD4">
            <v>3</v>
          </cell>
          <cell r="GE4">
            <v>3</v>
          </cell>
          <cell r="GF4">
            <v>3</v>
          </cell>
          <cell r="GG4">
            <v>4</v>
          </cell>
          <cell r="GH4">
            <v>6</v>
          </cell>
          <cell r="GI4">
            <v>6</v>
          </cell>
          <cell r="GJ4">
            <v>6</v>
          </cell>
          <cell r="GK4">
            <v>6</v>
          </cell>
          <cell r="GL4">
            <v>6</v>
          </cell>
          <cell r="GM4">
            <v>3</v>
          </cell>
          <cell r="GN4">
            <v>6</v>
          </cell>
          <cell r="GO4">
            <v>6</v>
          </cell>
          <cell r="GP4">
            <v>3</v>
          </cell>
          <cell r="GQ4">
            <v>3</v>
          </cell>
          <cell r="GR4">
            <v>3</v>
          </cell>
          <cell r="GS4">
            <v>3</v>
          </cell>
          <cell r="GT4">
            <v>4</v>
          </cell>
          <cell r="GU4">
            <v>4</v>
          </cell>
          <cell r="GV4">
            <v>3</v>
          </cell>
        </row>
        <row r="5">
          <cell r="A5" t="str">
            <v>Celena Myles</v>
          </cell>
          <cell r="B5" t="str">
            <v>McKinley</v>
          </cell>
          <cell r="C5">
            <v>41207</v>
          </cell>
          <cell r="D5">
            <v>41207</v>
          </cell>
          <cell r="E5" t="str">
            <v>Male</v>
          </cell>
          <cell r="F5" t="str">
            <v>White</v>
          </cell>
          <cell r="H5" t="str">
            <v>Bachelors</v>
          </cell>
          <cell r="J5">
            <v>8</v>
          </cell>
          <cell r="K5" t="str">
            <v>Other (please explain)</v>
          </cell>
          <cell r="L5" t="str">
            <v>NJROTC</v>
          </cell>
          <cell r="M5" t="str">
            <v>10,11,12</v>
          </cell>
          <cell r="O5">
            <v>15</v>
          </cell>
          <cell r="P5">
            <v>8</v>
          </cell>
          <cell r="Q5" t="str">
            <v>We have shared digital devices in the classroom.,We have one-to-one digital devices in the classroom.</v>
          </cell>
          <cell r="R5">
            <v>0</v>
          </cell>
          <cell r="S5">
            <v>1</v>
          </cell>
          <cell r="T5">
            <v>4</v>
          </cell>
          <cell r="U5">
            <v>4</v>
          </cell>
          <cell r="V5">
            <v>5</v>
          </cell>
          <cell r="W5">
            <v>4</v>
          </cell>
          <cell r="X5">
            <v>3</v>
          </cell>
          <cell r="Y5">
            <v>4</v>
          </cell>
          <cell r="Z5">
            <v>4</v>
          </cell>
          <cell r="AA5">
            <v>2</v>
          </cell>
          <cell r="AB5">
            <v>2</v>
          </cell>
          <cell r="AC5">
            <v>4</v>
          </cell>
          <cell r="AD5">
            <v>5</v>
          </cell>
          <cell r="AE5">
            <v>3</v>
          </cell>
          <cell r="AF5">
            <v>3</v>
          </cell>
          <cell r="AG5">
            <v>3</v>
          </cell>
          <cell r="AH5">
            <v>4</v>
          </cell>
          <cell r="AI5">
            <v>4</v>
          </cell>
          <cell r="AJ5">
            <v>3</v>
          </cell>
          <cell r="AK5">
            <v>3</v>
          </cell>
          <cell r="AL5">
            <v>5</v>
          </cell>
          <cell r="AM5">
            <v>4</v>
          </cell>
          <cell r="AN5">
            <v>4</v>
          </cell>
          <cell r="AO5">
            <v>4</v>
          </cell>
          <cell r="AP5">
            <v>4</v>
          </cell>
          <cell r="AQ5">
            <v>2</v>
          </cell>
          <cell r="AR5">
            <v>4</v>
          </cell>
          <cell r="AS5">
            <v>4</v>
          </cell>
          <cell r="AT5">
            <v>4</v>
          </cell>
          <cell r="AU5">
            <v>4</v>
          </cell>
          <cell r="AV5">
            <v>3</v>
          </cell>
          <cell r="AW5">
            <v>4</v>
          </cell>
          <cell r="AX5">
            <v>4</v>
          </cell>
          <cell r="AY5">
            <v>4</v>
          </cell>
          <cell r="AZ5">
            <v>4</v>
          </cell>
          <cell r="BA5">
            <v>3</v>
          </cell>
          <cell r="BB5">
            <v>3</v>
          </cell>
          <cell r="BC5">
            <v>5</v>
          </cell>
          <cell r="BD5">
            <v>4</v>
          </cell>
          <cell r="BE5">
            <v>4</v>
          </cell>
          <cell r="BF5">
            <v>4</v>
          </cell>
          <cell r="BG5">
            <v>4</v>
          </cell>
          <cell r="BH5">
            <v>3</v>
          </cell>
          <cell r="BI5">
            <v>6</v>
          </cell>
          <cell r="BJ5">
            <v>6</v>
          </cell>
          <cell r="BK5">
            <v>4</v>
          </cell>
          <cell r="BL5">
            <v>5</v>
          </cell>
          <cell r="BM5">
            <v>1</v>
          </cell>
          <cell r="BN5">
            <v>1</v>
          </cell>
          <cell r="BO5">
            <v>2</v>
          </cell>
          <cell r="BP5">
            <v>3</v>
          </cell>
          <cell r="BQ5">
            <v>3</v>
          </cell>
          <cell r="BR5">
            <v>4</v>
          </cell>
          <cell r="BS5">
            <v>2</v>
          </cell>
          <cell r="BT5">
            <v>6</v>
          </cell>
          <cell r="BU5">
            <v>6</v>
          </cell>
          <cell r="BV5">
            <v>6</v>
          </cell>
          <cell r="BW5">
            <v>3</v>
          </cell>
          <cell r="BX5">
            <v>4</v>
          </cell>
          <cell r="BY5">
            <v>6</v>
          </cell>
          <cell r="BZ5">
            <v>6</v>
          </cell>
          <cell r="CA5">
            <v>1</v>
          </cell>
          <cell r="CB5">
            <v>1</v>
          </cell>
          <cell r="CC5">
            <v>4</v>
          </cell>
          <cell r="CD5">
            <v>1</v>
          </cell>
          <cell r="CE5">
            <v>1</v>
          </cell>
          <cell r="CF5">
            <v>1</v>
          </cell>
          <cell r="CG5">
            <v>3</v>
          </cell>
          <cell r="CH5">
            <v>1</v>
          </cell>
          <cell r="CI5">
            <v>1</v>
          </cell>
          <cell r="CJ5">
            <v>1</v>
          </cell>
          <cell r="CK5">
            <v>1</v>
          </cell>
          <cell r="CL5">
            <v>1</v>
          </cell>
          <cell r="CM5">
            <v>1</v>
          </cell>
          <cell r="CN5">
            <v>1</v>
          </cell>
          <cell r="CO5">
            <v>6</v>
          </cell>
          <cell r="CP5">
            <v>5</v>
          </cell>
          <cell r="CQ5">
            <v>6</v>
          </cell>
          <cell r="CR5">
            <v>6</v>
          </cell>
          <cell r="CS5">
            <v>3</v>
          </cell>
          <cell r="CT5">
            <v>1</v>
          </cell>
          <cell r="CU5">
            <v>1</v>
          </cell>
          <cell r="CV5">
            <v>6</v>
          </cell>
          <cell r="CW5">
            <v>1</v>
          </cell>
          <cell r="CX5">
            <v>1</v>
          </cell>
          <cell r="CY5">
            <v>1</v>
          </cell>
          <cell r="CZ5">
            <v>3</v>
          </cell>
          <cell r="DA5">
            <v>1</v>
          </cell>
          <cell r="DB5">
            <v>6</v>
          </cell>
          <cell r="DC5">
            <v>1</v>
          </cell>
          <cell r="DD5">
            <v>1</v>
          </cell>
          <cell r="DE5">
            <v>3</v>
          </cell>
          <cell r="DF5">
            <v>4</v>
          </cell>
          <cell r="DG5">
            <v>1</v>
          </cell>
          <cell r="DH5">
            <v>1</v>
          </cell>
          <cell r="DI5">
            <v>2</v>
          </cell>
          <cell r="DJ5">
            <v>1</v>
          </cell>
          <cell r="DK5">
            <v>1</v>
          </cell>
          <cell r="DL5">
            <v>1</v>
          </cell>
          <cell r="DM5">
            <v>1</v>
          </cell>
          <cell r="DN5">
            <v>1</v>
          </cell>
          <cell r="DO5">
            <v>1</v>
          </cell>
          <cell r="DP5">
            <v>1</v>
          </cell>
          <cell r="DQ5">
            <v>1</v>
          </cell>
          <cell r="DR5">
            <v>1</v>
          </cell>
          <cell r="DS5">
            <v>1</v>
          </cell>
          <cell r="DT5">
            <v>1</v>
          </cell>
          <cell r="DU5">
            <v>6</v>
          </cell>
          <cell r="DV5">
            <v>3</v>
          </cell>
          <cell r="DW5">
            <v>1</v>
          </cell>
          <cell r="DX5">
            <v>5</v>
          </cell>
          <cell r="DY5">
            <v>1</v>
          </cell>
          <cell r="DZ5">
            <v>1</v>
          </cell>
          <cell r="EA5">
            <v>1</v>
          </cell>
          <cell r="EB5">
            <v>4</v>
          </cell>
          <cell r="EC5">
            <v>3</v>
          </cell>
          <cell r="ED5">
            <v>1</v>
          </cell>
          <cell r="EE5">
            <v>1</v>
          </cell>
          <cell r="EF5">
            <v>3</v>
          </cell>
          <cell r="EG5">
            <v>1</v>
          </cell>
          <cell r="EH5">
            <v>6</v>
          </cell>
          <cell r="EI5">
            <v>1</v>
          </cell>
          <cell r="EJ5">
            <v>1</v>
          </cell>
          <cell r="EK5">
            <v>5</v>
          </cell>
          <cell r="EL5">
            <v>5</v>
          </cell>
          <cell r="EM5">
            <v>3</v>
          </cell>
          <cell r="EN5">
            <v>1</v>
          </cell>
          <cell r="EO5">
            <v>5</v>
          </cell>
          <cell r="EP5">
            <v>1</v>
          </cell>
          <cell r="EQ5">
            <v>1</v>
          </cell>
          <cell r="ER5">
            <v>1</v>
          </cell>
          <cell r="ES5">
            <v>2</v>
          </cell>
          <cell r="ET5">
            <v>1</v>
          </cell>
          <cell r="EU5">
            <v>1</v>
          </cell>
          <cell r="EV5">
            <v>1</v>
          </cell>
          <cell r="EW5">
            <v>1</v>
          </cell>
          <cell r="EX5">
            <v>1</v>
          </cell>
          <cell r="EY5">
            <v>1</v>
          </cell>
          <cell r="EZ5">
            <v>1</v>
          </cell>
          <cell r="FA5">
            <v>5</v>
          </cell>
          <cell r="FB5">
            <v>5</v>
          </cell>
          <cell r="FC5">
            <v>6</v>
          </cell>
          <cell r="FD5">
            <v>5</v>
          </cell>
          <cell r="FE5">
            <v>4</v>
          </cell>
          <cell r="FF5">
            <v>4</v>
          </cell>
          <cell r="FG5">
            <v>3</v>
          </cell>
          <cell r="FH5">
            <v>4</v>
          </cell>
          <cell r="FI5">
            <v>5</v>
          </cell>
          <cell r="FJ5">
            <v>3</v>
          </cell>
          <cell r="FK5">
            <v>3</v>
          </cell>
          <cell r="FL5">
            <v>4</v>
          </cell>
          <cell r="FM5">
            <v>4</v>
          </cell>
          <cell r="FN5">
            <v>5</v>
          </cell>
          <cell r="FO5">
            <v>4</v>
          </cell>
          <cell r="FP5">
            <v>1</v>
          </cell>
          <cell r="FQ5">
            <v>6</v>
          </cell>
          <cell r="FR5">
            <v>6</v>
          </cell>
          <cell r="FS5">
            <v>3</v>
          </cell>
          <cell r="FT5">
            <v>1</v>
          </cell>
          <cell r="FU5">
            <v>6</v>
          </cell>
          <cell r="FV5">
            <v>1</v>
          </cell>
          <cell r="FW5">
            <v>1</v>
          </cell>
          <cell r="FX5">
            <v>1</v>
          </cell>
          <cell r="FY5">
            <v>1</v>
          </cell>
          <cell r="FZ5">
            <v>1</v>
          </cell>
          <cell r="GA5">
            <v>1</v>
          </cell>
          <cell r="GB5">
            <v>1</v>
          </cell>
          <cell r="GC5">
            <v>1</v>
          </cell>
          <cell r="GD5">
            <v>1</v>
          </cell>
          <cell r="GE5">
            <v>1</v>
          </cell>
          <cell r="GF5">
            <v>1</v>
          </cell>
          <cell r="GG5">
            <v>6</v>
          </cell>
          <cell r="GH5">
            <v>6</v>
          </cell>
          <cell r="GI5">
            <v>6</v>
          </cell>
          <cell r="GJ5">
            <v>6</v>
          </cell>
          <cell r="GK5">
            <v>4</v>
          </cell>
          <cell r="GL5">
            <v>1</v>
          </cell>
          <cell r="GM5">
            <v>1</v>
          </cell>
          <cell r="GN5">
            <v>6</v>
          </cell>
          <cell r="GO5">
            <v>3</v>
          </cell>
          <cell r="GP5">
            <v>1</v>
          </cell>
          <cell r="GQ5">
            <v>1</v>
          </cell>
          <cell r="GR5">
            <v>5</v>
          </cell>
          <cell r="GS5">
            <v>5</v>
          </cell>
          <cell r="GT5">
            <v>6</v>
          </cell>
          <cell r="GU5">
            <v>4</v>
          </cell>
          <cell r="GV5">
            <v>5</v>
          </cell>
        </row>
        <row r="6">
          <cell r="A6" t="str">
            <v>Vickey Word</v>
          </cell>
          <cell r="B6" t="str">
            <v>McKinley</v>
          </cell>
          <cell r="C6">
            <v>41212</v>
          </cell>
          <cell r="D6">
            <v>41213</v>
          </cell>
          <cell r="E6" t="str">
            <v>Male</v>
          </cell>
          <cell r="F6" t="str">
            <v>White</v>
          </cell>
          <cell r="H6" t="str">
            <v>Masters</v>
          </cell>
          <cell r="J6">
            <v>17</v>
          </cell>
          <cell r="K6" t="str">
            <v>Other (please explain)</v>
          </cell>
          <cell r="L6" t="str">
            <v>Administrator</v>
          </cell>
          <cell r="M6" t="str">
            <v>Other (please explain)</v>
          </cell>
          <cell r="N6" t="str">
            <v>Administrator</v>
          </cell>
          <cell r="O6">
            <v>20</v>
          </cell>
          <cell r="P6">
            <v>7</v>
          </cell>
          <cell r="Q6" t="str">
            <v>We have one-to-one digital devices in the classroom.,We have scheduled one-to-one access to digital devices in the classroom. (e.g., a cart of laptop computers is available for our classroom twice a week),We have scheduled one-to-one access in another location (computer lab, media center, etc.)</v>
          </cell>
          <cell r="R6">
            <v>0</v>
          </cell>
          <cell r="S6">
            <v>1</v>
          </cell>
          <cell r="T6">
            <v>4</v>
          </cell>
          <cell r="U6">
            <v>5</v>
          </cell>
          <cell r="V6">
            <v>5</v>
          </cell>
          <cell r="W6">
            <v>5</v>
          </cell>
          <cell r="X6">
            <v>4</v>
          </cell>
          <cell r="Y6">
            <v>4</v>
          </cell>
          <cell r="Z6">
            <v>4</v>
          </cell>
          <cell r="AA6">
            <v>2</v>
          </cell>
          <cell r="AB6">
            <v>3</v>
          </cell>
          <cell r="AC6">
            <v>4</v>
          </cell>
          <cell r="AD6">
            <v>1</v>
          </cell>
          <cell r="AE6">
            <v>3</v>
          </cell>
          <cell r="AF6">
            <v>4</v>
          </cell>
          <cell r="AG6">
            <v>2</v>
          </cell>
          <cell r="AH6">
            <v>2</v>
          </cell>
          <cell r="AI6">
            <v>3</v>
          </cell>
          <cell r="AJ6">
            <v>3</v>
          </cell>
          <cell r="AK6">
            <v>3</v>
          </cell>
          <cell r="AL6">
            <v>3</v>
          </cell>
          <cell r="AM6">
            <v>3</v>
          </cell>
          <cell r="AN6">
            <v>4</v>
          </cell>
          <cell r="AO6">
            <v>4</v>
          </cell>
          <cell r="AP6">
            <v>3</v>
          </cell>
          <cell r="AQ6">
            <v>3</v>
          </cell>
          <cell r="AR6">
            <v>3</v>
          </cell>
          <cell r="AS6">
            <v>3</v>
          </cell>
          <cell r="AT6">
            <v>4</v>
          </cell>
          <cell r="AU6">
            <v>3</v>
          </cell>
          <cell r="AV6">
            <v>4</v>
          </cell>
          <cell r="AW6">
            <v>4</v>
          </cell>
          <cell r="AX6">
            <v>3</v>
          </cell>
          <cell r="AY6">
            <v>4</v>
          </cell>
          <cell r="AZ6">
            <v>4</v>
          </cell>
          <cell r="BA6">
            <v>3</v>
          </cell>
          <cell r="BB6">
            <v>4</v>
          </cell>
          <cell r="BC6">
            <v>3</v>
          </cell>
          <cell r="BD6">
            <v>3</v>
          </cell>
          <cell r="BE6">
            <v>3</v>
          </cell>
          <cell r="BF6">
            <v>4</v>
          </cell>
          <cell r="BG6">
            <v>4</v>
          </cell>
          <cell r="BH6">
            <v>4</v>
          </cell>
          <cell r="BI6">
            <v>2</v>
          </cell>
          <cell r="BJ6">
            <v>3</v>
          </cell>
          <cell r="BK6">
            <v>3</v>
          </cell>
          <cell r="BL6">
            <v>3</v>
          </cell>
          <cell r="BM6">
            <v>2</v>
          </cell>
          <cell r="BN6">
            <v>3</v>
          </cell>
          <cell r="BO6">
            <v>3</v>
          </cell>
          <cell r="BP6">
            <v>3</v>
          </cell>
          <cell r="BQ6">
            <v>3</v>
          </cell>
          <cell r="BR6">
            <v>4</v>
          </cell>
          <cell r="BS6">
            <v>3</v>
          </cell>
          <cell r="BT6">
            <v>3</v>
          </cell>
          <cell r="BU6">
            <v>2</v>
          </cell>
          <cell r="BV6">
            <v>4</v>
          </cell>
          <cell r="BW6">
            <v>4</v>
          </cell>
          <cell r="BX6">
            <v>4</v>
          </cell>
          <cell r="BY6">
            <v>4</v>
          </cell>
          <cell r="BZ6">
            <v>3</v>
          </cell>
          <cell r="CA6">
            <v>3</v>
          </cell>
          <cell r="CB6">
            <v>4</v>
          </cell>
          <cell r="CC6">
            <v>5</v>
          </cell>
          <cell r="CD6">
            <v>4</v>
          </cell>
          <cell r="CE6">
            <v>5</v>
          </cell>
          <cell r="CF6">
            <v>2</v>
          </cell>
          <cell r="CG6">
            <v>1</v>
          </cell>
          <cell r="CH6">
            <v>1</v>
          </cell>
          <cell r="CI6">
            <v>1</v>
          </cell>
          <cell r="CJ6">
            <v>1</v>
          </cell>
          <cell r="CK6">
            <v>1</v>
          </cell>
          <cell r="CL6">
            <v>2</v>
          </cell>
          <cell r="CM6">
            <v>1</v>
          </cell>
          <cell r="CN6">
            <v>2</v>
          </cell>
          <cell r="CO6">
            <v>2</v>
          </cell>
          <cell r="CP6">
            <v>5</v>
          </cell>
          <cell r="CQ6">
            <v>6</v>
          </cell>
          <cell r="CR6">
            <v>6</v>
          </cell>
          <cell r="CS6">
            <v>4</v>
          </cell>
          <cell r="CT6">
            <v>4</v>
          </cell>
          <cell r="CU6">
            <v>2</v>
          </cell>
          <cell r="CV6">
            <v>6</v>
          </cell>
          <cell r="CW6">
            <v>6</v>
          </cell>
          <cell r="CX6">
            <v>6</v>
          </cell>
          <cell r="CY6">
            <v>5</v>
          </cell>
          <cell r="CZ6">
            <v>3</v>
          </cell>
          <cell r="DA6">
            <v>4</v>
          </cell>
          <cell r="DB6">
            <v>4</v>
          </cell>
          <cell r="DC6">
            <v>4</v>
          </cell>
          <cell r="DD6">
            <v>5</v>
          </cell>
          <cell r="DE6">
            <v>4</v>
          </cell>
          <cell r="DF6">
            <v>3</v>
          </cell>
          <cell r="DG6">
            <v>3</v>
          </cell>
          <cell r="DH6">
            <v>4</v>
          </cell>
          <cell r="DI6">
            <v>3</v>
          </cell>
          <cell r="DJ6">
            <v>3</v>
          </cell>
          <cell r="DK6">
            <v>3</v>
          </cell>
          <cell r="DL6">
            <v>2</v>
          </cell>
          <cell r="DM6">
            <v>2</v>
          </cell>
          <cell r="DN6">
            <v>2</v>
          </cell>
          <cell r="DO6">
            <v>2</v>
          </cell>
          <cell r="DP6">
            <v>2</v>
          </cell>
          <cell r="DQ6">
            <v>2</v>
          </cell>
          <cell r="DR6">
            <v>2</v>
          </cell>
          <cell r="DS6">
            <v>1</v>
          </cell>
          <cell r="DT6">
            <v>2</v>
          </cell>
          <cell r="DU6">
            <v>1</v>
          </cell>
          <cell r="DV6">
            <v>4</v>
          </cell>
          <cell r="DW6">
            <v>6</v>
          </cell>
          <cell r="DX6">
            <v>6</v>
          </cell>
          <cell r="DY6">
            <v>5</v>
          </cell>
          <cell r="DZ6">
            <v>6</v>
          </cell>
          <cell r="EA6">
            <v>5</v>
          </cell>
          <cell r="EB6">
            <v>6</v>
          </cell>
          <cell r="EC6">
            <v>6</v>
          </cell>
          <cell r="ED6">
            <v>6</v>
          </cell>
          <cell r="EE6">
            <v>5</v>
          </cell>
          <cell r="EF6">
            <v>3</v>
          </cell>
          <cell r="EG6">
            <v>4</v>
          </cell>
          <cell r="EH6">
            <v>3</v>
          </cell>
          <cell r="EI6">
            <v>3</v>
          </cell>
          <cell r="EJ6">
            <v>5</v>
          </cell>
          <cell r="EK6">
            <v>6</v>
          </cell>
          <cell r="EL6">
            <v>4</v>
          </cell>
          <cell r="EM6">
            <v>2</v>
          </cell>
          <cell r="EN6">
            <v>2</v>
          </cell>
          <cell r="EO6">
            <v>5</v>
          </cell>
          <cell r="EP6">
            <v>3</v>
          </cell>
          <cell r="EQ6">
            <v>2</v>
          </cell>
          <cell r="ER6">
            <v>3</v>
          </cell>
          <cell r="ES6">
            <v>3</v>
          </cell>
          <cell r="ET6">
            <v>2</v>
          </cell>
          <cell r="EU6">
            <v>2</v>
          </cell>
          <cell r="EV6">
            <v>2</v>
          </cell>
          <cell r="EW6">
            <v>1</v>
          </cell>
          <cell r="EX6">
            <v>3</v>
          </cell>
          <cell r="EY6">
            <v>2</v>
          </cell>
          <cell r="EZ6">
            <v>2</v>
          </cell>
          <cell r="FA6">
            <v>3</v>
          </cell>
          <cell r="FB6">
            <v>6</v>
          </cell>
          <cell r="FC6">
            <v>6</v>
          </cell>
          <cell r="FD6">
            <v>6</v>
          </cell>
          <cell r="FE6">
            <v>5</v>
          </cell>
          <cell r="FF6">
            <v>5</v>
          </cell>
          <cell r="FG6">
            <v>4</v>
          </cell>
          <cell r="FH6">
            <v>6</v>
          </cell>
          <cell r="FI6">
            <v>5</v>
          </cell>
          <cell r="FJ6">
            <v>5</v>
          </cell>
          <cell r="FK6">
            <v>5</v>
          </cell>
          <cell r="FL6">
            <v>5</v>
          </cell>
          <cell r="FM6">
            <v>5</v>
          </cell>
          <cell r="FN6">
            <v>5</v>
          </cell>
          <cell r="FO6">
            <v>5</v>
          </cell>
          <cell r="FP6">
            <v>5</v>
          </cell>
          <cell r="FQ6">
            <v>5</v>
          </cell>
          <cell r="FR6">
            <v>5</v>
          </cell>
          <cell r="FS6">
            <v>4</v>
          </cell>
          <cell r="FT6">
            <v>5</v>
          </cell>
          <cell r="FU6">
            <v>6</v>
          </cell>
          <cell r="FV6">
            <v>5</v>
          </cell>
          <cell r="FW6">
            <v>6</v>
          </cell>
          <cell r="FX6">
            <v>6</v>
          </cell>
          <cell r="FY6">
            <v>3</v>
          </cell>
          <cell r="FZ6">
            <v>3</v>
          </cell>
          <cell r="GA6">
            <v>4</v>
          </cell>
          <cell r="GB6">
            <v>4</v>
          </cell>
          <cell r="GC6">
            <v>4</v>
          </cell>
          <cell r="GD6">
            <v>5</v>
          </cell>
          <cell r="GE6">
            <v>5</v>
          </cell>
          <cell r="GF6">
            <v>4</v>
          </cell>
          <cell r="GG6">
            <v>4</v>
          </cell>
          <cell r="GH6">
            <v>5</v>
          </cell>
          <cell r="GI6">
            <v>6</v>
          </cell>
          <cell r="GJ6">
            <v>6</v>
          </cell>
          <cell r="GK6">
            <v>5</v>
          </cell>
          <cell r="GL6">
            <v>2</v>
          </cell>
          <cell r="GM6">
            <v>4</v>
          </cell>
          <cell r="GN6">
            <v>5</v>
          </cell>
          <cell r="GO6">
            <v>5</v>
          </cell>
          <cell r="GP6">
            <v>5</v>
          </cell>
          <cell r="GQ6">
            <v>5</v>
          </cell>
          <cell r="GR6">
            <v>5</v>
          </cell>
          <cell r="GS6">
            <v>4</v>
          </cell>
          <cell r="GT6">
            <v>5</v>
          </cell>
          <cell r="GU6">
            <v>5</v>
          </cell>
          <cell r="GV6">
            <v>6</v>
          </cell>
        </row>
        <row r="7">
          <cell r="A7" t="str">
            <v>Adalberto Dent</v>
          </cell>
          <cell r="B7" t="str">
            <v>McKinley</v>
          </cell>
          <cell r="C7">
            <v>41213</v>
          </cell>
          <cell r="D7">
            <v>41213</v>
          </cell>
          <cell r="E7" t="str">
            <v>Female</v>
          </cell>
          <cell r="F7" t="str">
            <v>White</v>
          </cell>
          <cell r="H7" t="str">
            <v>Bachelors</v>
          </cell>
          <cell r="J7">
            <v>10</v>
          </cell>
          <cell r="K7" t="str">
            <v>English</v>
          </cell>
          <cell r="M7" t="str">
            <v>9,10,11,12</v>
          </cell>
          <cell r="O7">
            <v>22</v>
          </cell>
          <cell r="P7">
            <v>9</v>
          </cell>
          <cell r="Q7" t="str">
            <v>We have shared digital devices in the classroom.</v>
          </cell>
          <cell r="R7">
            <v>0</v>
          </cell>
          <cell r="S7">
            <v>1</v>
          </cell>
          <cell r="T7">
            <v>3</v>
          </cell>
          <cell r="U7">
            <v>5</v>
          </cell>
          <cell r="V7">
            <v>5</v>
          </cell>
          <cell r="W7">
            <v>5</v>
          </cell>
          <cell r="X7">
            <v>3</v>
          </cell>
          <cell r="Y7">
            <v>3</v>
          </cell>
          <cell r="Z7">
            <v>3</v>
          </cell>
          <cell r="AA7">
            <v>4</v>
          </cell>
          <cell r="AB7">
            <v>2</v>
          </cell>
          <cell r="AC7">
            <v>4</v>
          </cell>
          <cell r="AD7">
            <v>2</v>
          </cell>
          <cell r="AE7">
            <v>2</v>
          </cell>
          <cell r="AF7">
            <v>4</v>
          </cell>
          <cell r="AG7">
            <v>1</v>
          </cell>
          <cell r="AH7">
            <v>3</v>
          </cell>
          <cell r="AI7">
            <v>4</v>
          </cell>
          <cell r="AJ7">
            <v>3</v>
          </cell>
          <cell r="AK7">
            <v>4</v>
          </cell>
          <cell r="AL7">
            <v>5</v>
          </cell>
          <cell r="AM7">
            <v>5</v>
          </cell>
          <cell r="AN7">
            <v>5</v>
          </cell>
          <cell r="AO7">
            <v>5</v>
          </cell>
          <cell r="AP7">
            <v>5</v>
          </cell>
          <cell r="AQ7">
            <v>5</v>
          </cell>
          <cell r="AR7">
            <v>4</v>
          </cell>
          <cell r="AS7">
            <v>5</v>
          </cell>
          <cell r="AT7">
            <v>5</v>
          </cell>
          <cell r="AU7">
            <v>5</v>
          </cell>
          <cell r="AV7">
            <v>5</v>
          </cell>
          <cell r="AW7">
            <v>5</v>
          </cell>
          <cell r="AX7">
            <v>4</v>
          </cell>
          <cell r="AY7">
            <v>3</v>
          </cell>
          <cell r="AZ7">
            <v>4</v>
          </cell>
          <cell r="BA7">
            <v>4</v>
          </cell>
          <cell r="BB7">
            <v>4</v>
          </cell>
          <cell r="BC7">
            <v>4</v>
          </cell>
          <cell r="BD7">
            <v>3</v>
          </cell>
          <cell r="BE7">
            <v>4</v>
          </cell>
          <cell r="BF7">
            <v>3</v>
          </cell>
          <cell r="BG7">
            <v>4</v>
          </cell>
          <cell r="BH7">
            <v>5</v>
          </cell>
          <cell r="BI7">
            <v>3</v>
          </cell>
          <cell r="BJ7">
            <v>4</v>
          </cell>
          <cell r="BK7">
            <v>4</v>
          </cell>
          <cell r="BL7">
            <v>4</v>
          </cell>
          <cell r="BM7">
            <v>3</v>
          </cell>
          <cell r="BN7">
            <v>1</v>
          </cell>
          <cell r="BO7">
            <v>1</v>
          </cell>
          <cell r="BP7">
            <v>6</v>
          </cell>
          <cell r="BQ7">
            <v>6</v>
          </cell>
          <cell r="BR7">
            <v>5</v>
          </cell>
          <cell r="BS7">
            <v>5</v>
          </cell>
          <cell r="BT7">
            <v>4</v>
          </cell>
          <cell r="BU7">
            <v>5</v>
          </cell>
          <cell r="BV7">
            <v>5</v>
          </cell>
          <cell r="BW7">
            <v>5</v>
          </cell>
          <cell r="BX7">
            <v>5</v>
          </cell>
          <cell r="BY7">
            <v>6</v>
          </cell>
          <cell r="BZ7">
            <v>4</v>
          </cell>
          <cell r="CA7">
            <v>1</v>
          </cell>
          <cell r="CB7">
            <v>6</v>
          </cell>
          <cell r="CC7">
            <v>4</v>
          </cell>
          <cell r="CD7">
            <v>1</v>
          </cell>
          <cell r="CE7">
            <v>1</v>
          </cell>
          <cell r="CF7">
            <v>4</v>
          </cell>
          <cell r="CG7">
            <v>6</v>
          </cell>
          <cell r="CH7">
            <v>1</v>
          </cell>
          <cell r="CI7">
            <v>5</v>
          </cell>
          <cell r="CJ7">
            <v>1</v>
          </cell>
          <cell r="CK7">
            <v>1</v>
          </cell>
          <cell r="CL7">
            <v>1</v>
          </cell>
          <cell r="CM7">
            <v>1</v>
          </cell>
          <cell r="CN7">
            <v>1</v>
          </cell>
          <cell r="CO7">
            <v>2</v>
          </cell>
          <cell r="CP7">
            <v>5</v>
          </cell>
          <cell r="CQ7">
            <v>6</v>
          </cell>
          <cell r="CR7">
            <v>6</v>
          </cell>
          <cell r="CS7">
            <v>5</v>
          </cell>
          <cell r="CT7">
            <v>6</v>
          </cell>
          <cell r="CU7">
            <v>1</v>
          </cell>
          <cell r="CV7">
            <v>6</v>
          </cell>
          <cell r="CW7">
            <v>6</v>
          </cell>
          <cell r="CX7">
            <v>4</v>
          </cell>
          <cell r="CY7">
            <v>4</v>
          </cell>
          <cell r="CZ7">
            <v>6</v>
          </cell>
          <cell r="DA7">
            <v>6</v>
          </cell>
          <cell r="DB7">
            <v>4</v>
          </cell>
          <cell r="DC7">
            <v>4</v>
          </cell>
          <cell r="DD7">
            <v>1</v>
          </cell>
          <cell r="DE7">
            <v>6</v>
          </cell>
          <cell r="DF7">
            <v>1</v>
          </cell>
          <cell r="DG7">
            <v>1</v>
          </cell>
          <cell r="DH7">
            <v>6</v>
          </cell>
          <cell r="DI7">
            <v>4</v>
          </cell>
          <cell r="DJ7">
            <v>1</v>
          </cell>
          <cell r="DK7">
            <v>1</v>
          </cell>
          <cell r="DL7">
            <v>2</v>
          </cell>
          <cell r="DM7">
            <v>5</v>
          </cell>
          <cell r="DN7">
            <v>1</v>
          </cell>
          <cell r="DO7">
            <v>4</v>
          </cell>
          <cell r="DP7">
            <v>1</v>
          </cell>
          <cell r="DQ7">
            <v>1</v>
          </cell>
          <cell r="DR7">
            <v>1</v>
          </cell>
          <cell r="DS7">
            <v>1</v>
          </cell>
          <cell r="DT7">
            <v>1</v>
          </cell>
          <cell r="DU7">
            <v>1</v>
          </cell>
          <cell r="DV7">
            <v>1</v>
          </cell>
          <cell r="DW7">
            <v>5</v>
          </cell>
          <cell r="DX7">
            <v>6</v>
          </cell>
          <cell r="DY7">
            <v>5</v>
          </cell>
          <cell r="DZ7">
            <v>6</v>
          </cell>
          <cell r="EA7">
            <v>1</v>
          </cell>
          <cell r="EB7">
            <v>6</v>
          </cell>
          <cell r="EC7">
            <v>4</v>
          </cell>
          <cell r="ED7">
            <v>2</v>
          </cell>
          <cell r="EE7">
            <v>3</v>
          </cell>
          <cell r="EF7">
            <v>4</v>
          </cell>
          <cell r="EG7">
            <v>4</v>
          </cell>
          <cell r="EH7">
            <v>1</v>
          </cell>
          <cell r="EI7">
            <v>1</v>
          </cell>
          <cell r="EJ7">
            <v>1</v>
          </cell>
          <cell r="EK7">
            <v>5</v>
          </cell>
          <cell r="EL7">
            <v>4</v>
          </cell>
          <cell r="EM7">
            <v>1</v>
          </cell>
          <cell r="EN7">
            <v>5</v>
          </cell>
          <cell r="EO7">
            <v>5</v>
          </cell>
          <cell r="EP7">
            <v>1</v>
          </cell>
          <cell r="EQ7">
            <v>1</v>
          </cell>
          <cell r="ER7">
            <v>3</v>
          </cell>
          <cell r="ES7">
            <v>4</v>
          </cell>
          <cell r="ET7">
            <v>1</v>
          </cell>
          <cell r="EU7">
            <v>4</v>
          </cell>
          <cell r="EV7">
            <v>1</v>
          </cell>
          <cell r="EW7">
            <v>1</v>
          </cell>
          <cell r="EX7">
            <v>1</v>
          </cell>
          <cell r="EY7">
            <v>1</v>
          </cell>
          <cell r="EZ7">
            <v>1</v>
          </cell>
          <cell r="FA7">
            <v>1</v>
          </cell>
          <cell r="FB7">
            <v>3</v>
          </cell>
          <cell r="FC7">
            <v>5</v>
          </cell>
          <cell r="FD7">
            <v>5</v>
          </cell>
          <cell r="FE7">
            <v>1</v>
          </cell>
          <cell r="FF7">
            <v>5</v>
          </cell>
          <cell r="FG7">
            <v>1</v>
          </cell>
          <cell r="FH7">
            <v>5</v>
          </cell>
          <cell r="FI7">
            <v>5</v>
          </cell>
          <cell r="FJ7">
            <v>4</v>
          </cell>
          <cell r="FK7">
            <v>4</v>
          </cell>
          <cell r="FL7">
            <v>5</v>
          </cell>
          <cell r="FM7">
            <v>5</v>
          </cell>
          <cell r="FN7">
            <v>5</v>
          </cell>
          <cell r="FO7">
            <v>5</v>
          </cell>
          <cell r="FP7">
            <v>1</v>
          </cell>
          <cell r="FQ7">
            <v>4</v>
          </cell>
          <cell r="FR7">
            <v>3</v>
          </cell>
          <cell r="FS7">
            <v>3</v>
          </cell>
          <cell r="FT7">
            <v>4</v>
          </cell>
          <cell r="FU7">
            <v>3</v>
          </cell>
          <cell r="FV7">
            <v>1</v>
          </cell>
          <cell r="FW7">
            <v>1</v>
          </cell>
          <cell r="FX7">
            <v>1</v>
          </cell>
          <cell r="FY7">
            <v>3</v>
          </cell>
          <cell r="FZ7">
            <v>1</v>
          </cell>
          <cell r="GA7">
            <v>3</v>
          </cell>
          <cell r="GB7">
            <v>1</v>
          </cell>
          <cell r="GC7">
            <v>1</v>
          </cell>
          <cell r="GD7">
            <v>1</v>
          </cell>
          <cell r="GE7">
            <v>1</v>
          </cell>
          <cell r="GF7">
            <v>1</v>
          </cell>
          <cell r="GG7">
            <v>1</v>
          </cell>
          <cell r="GH7">
            <v>1</v>
          </cell>
          <cell r="GI7">
            <v>5</v>
          </cell>
          <cell r="GJ7">
            <v>5</v>
          </cell>
          <cell r="GK7">
            <v>1</v>
          </cell>
          <cell r="GL7">
            <v>5</v>
          </cell>
          <cell r="GM7">
            <v>4</v>
          </cell>
          <cell r="GN7">
            <v>1</v>
          </cell>
          <cell r="GO7">
            <v>5</v>
          </cell>
          <cell r="GP7">
            <v>4</v>
          </cell>
          <cell r="GQ7">
            <v>4</v>
          </cell>
          <cell r="GR7">
            <v>4</v>
          </cell>
          <cell r="GS7">
            <v>4</v>
          </cell>
          <cell r="GT7">
            <v>1</v>
          </cell>
          <cell r="GU7">
            <v>5</v>
          </cell>
          <cell r="GV7">
            <v>1</v>
          </cell>
        </row>
        <row r="8">
          <cell r="A8" t="str">
            <v>Maynard Birch</v>
          </cell>
          <cell r="B8" t="str">
            <v>McKinley</v>
          </cell>
          <cell r="C8">
            <v>41225</v>
          </cell>
          <cell r="D8">
            <v>41225</v>
          </cell>
          <cell r="E8" t="str">
            <v>Male</v>
          </cell>
          <cell r="F8" t="str">
            <v>Black or African-American</v>
          </cell>
          <cell r="H8" t="str">
            <v>Masters</v>
          </cell>
          <cell r="J8">
            <v>23</v>
          </cell>
          <cell r="K8" t="str">
            <v>Exceptional Student Education</v>
          </cell>
          <cell r="M8" t="str">
            <v>9,10,11,12</v>
          </cell>
          <cell r="O8">
            <v>25</v>
          </cell>
          <cell r="P8">
            <v>13</v>
          </cell>
          <cell r="Q8" t="str">
            <v>We have shared digital devices in the classroom.,We have one-to-one digital devices in the classroom.,We have scheduled one-to-one access to digital devices in the classroom. (e.g., a cart of laptop computers is available for our classroom twice a week),We have scheduled one-to-one access in another location (computer lab, media center, etc.)</v>
          </cell>
          <cell r="R8">
            <v>0</v>
          </cell>
          <cell r="S8">
            <v>1</v>
          </cell>
          <cell r="T8">
            <v>5</v>
          </cell>
          <cell r="U8">
            <v>5</v>
          </cell>
          <cell r="V8">
            <v>5</v>
          </cell>
          <cell r="W8">
            <v>5</v>
          </cell>
          <cell r="X8">
            <v>5</v>
          </cell>
          <cell r="Y8">
            <v>4</v>
          </cell>
          <cell r="Z8">
            <v>4</v>
          </cell>
          <cell r="AA8">
            <v>2</v>
          </cell>
          <cell r="AB8">
            <v>3</v>
          </cell>
          <cell r="AC8">
            <v>3</v>
          </cell>
          <cell r="AD8">
            <v>2</v>
          </cell>
          <cell r="AE8">
            <v>4</v>
          </cell>
          <cell r="AF8">
            <v>4</v>
          </cell>
          <cell r="AG8">
            <v>4</v>
          </cell>
          <cell r="AH8">
            <v>4</v>
          </cell>
          <cell r="AI8">
            <v>4</v>
          </cell>
          <cell r="AJ8">
            <v>4</v>
          </cell>
          <cell r="AK8">
            <v>4</v>
          </cell>
          <cell r="AL8">
            <v>5</v>
          </cell>
          <cell r="AM8">
            <v>5</v>
          </cell>
          <cell r="AN8">
            <v>5</v>
          </cell>
          <cell r="AO8">
            <v>5</v>
          </cell>
          <cell r="AP8">
            <v>5</v>
          </cell>
          <cell r="AQ8">
            <v>5</v>
          </cell>
          <cell r="AR8">
            <v>2</v>
          </cell>
          <cell r="AS8">
            <v>5</v>
          </cell>
          <cell r="AT8">
            <v>5</v>
          </cell>
          <cell r="AU8">
            <v>2</v>
          </cell>
          <cell r="AV8">
            <v>5</v>
          </cell>
          <cell r="AW8">
            <v>5</v>
          </cell>
          <cell r="AX8">
            <v>2</v>
          </cell>
          <cell r="AY8">
            <v>2</v>
          </cell>
          <cell r="AZ8">
            <v>2</v>
          </cell>
          <cell r="BA8">
            <v>2</v>
          </cell>
          <cell r="BB8">
            <v>2</v>
          </cell>
          <cell r="BC8">
            <v>2</v>
          </cell>
          <cell r="BD8">
            <v>2</v>
          </cell>
          <cell r="BE8">
            <v>2</v>
          </cell>
          <cell r="BF8">
            <v>2</v>
          </cell>
          <cell r="BG8">
            <v>2</v>
          </cell>
          <cell r="BH8">
            <v>2</v>
          </cell>
          <cell r="BI8">
            <v>1</v>
          </cell>
          <cell r="BJ8">
            <v>1</v>
          </cell>
          <cell r="BK8">
            <v>1</v>
          </cell>
          <cell r="BL8">
            <v>1</v>
          </cell>
          <cell r="BM8">
            <v>1</v>
          </cell>
          <cell r="BN8">
            <v>1</v>
          </cell>
          <cell r="BO8">
            <v>1</v>
          </cell>
          <cell r="BP8">
            <v>1</v>
          </cell>
          <cell r="BQ8">
            <v>1</v>
          </cell>
          <cell r="BR8">
            <v>1</v>
          </cell>
          <cell r="BS8">
            <v>1</v>
          </cell>
          <cell r="BT8">
            <v>1</v>
          </cell>
          <cell r="BU8">
            <v>1</v>
          </cell>
          <cell r="BV8">
            <v>1</v>
          </cell>
          <cell r="BW8">
            <v>1</v>
          </cell>
          <cell r="BX8">
            <v>1</v>
          </cell>
          <cell r="BY8">
            <v>6</v>
          </cell>
          <cell r="BZ8">
            <v>1</v>
          </cell>
          <cell r="CA8">
            <v>1</v>
          </cell>
          <cell r="CB8">
            <v>1</v>
          </cell>
          <cell r="CC8">
            <v>1</v>
          </cell>
          <cell r="CD8">
            <v>1</v>
          </cell>
          <cell r="CE8">
            <v>1</v>
          </cell>
          <cell r="CF8">
            <v>1</v>
          </cell>
          <cell r="CG8">
            <v>1</v>
          </cell>
          <cell r="CH8">
            <v>1</v>
          </cell>
          <cell r="CI8">
            <v>1</v>
          </cell>
          <cell r="CJ8">
            <v>1</v>
          </cell>
          <cell r="CK8">
            <v>1</v>
          </cell>
          <cell r="CL8">
            <v>1</v>
          </cell>
          <cell r="CM8">
            <v>1</v>
          </cell>
          <cell r="CN8">
            <v>1</v>
          </cell>
          <cell r="CO8">
            <v>1</v>
          </cell>
          <cell r="CP8">
            <v>4</v>
          </cell>
          <cell r="CQ8">
            <v>6</v>
          </cell>
          <cell r="CR8">
            <v>6</v>
          </cell>
          <cell r="CS8">
            <v>1</v>
          </cell>
          <cell r="CT8">
            <v>4</v>
          </cell>
          <cell r="CU8">
            <v>1</v>
          </cell>
          <cell r="CV8">
            <v>6</v>
          </cell>
          <cell r="CW8">
            <v>2</v>
          </cell>
          <cell r="CX8">
            <v>6</v>
          </cell>
          <cell r="CY8">
            <v>1</v>
          </cell>
          <cell r="CZ8">
            <v>1</v>
          </cell>
          <cell r="DA8">
            <v>1</v>
          </cell>
          <cell r="DB8">
            <v>2</v>
          </cell>
          <cell r="DC8">
            <v>1</v>
          </cell>
          <cell r="DD8">
            <v>1</v>
          </cell>
          <cell r="DE8">
            <v>1</v>
          </cell>
          <cell r="DF8">
            <v>1</v>
          </cell>
          <cell r="DG8">
            <v>1</v>
          </cell>
          <cell r="DH8">
            <v>1</v>
          </cell>
          <cell r="DI8">
            <v>3</v>
          </cell>
          <cell r="DJ8">
            <v>1</v>
          </cell>
          <cell r="DK8">
            <v>1</v>
          </cell>
          <cell r="DL8">
            <v>1</v>
          </cell>
          <cell r="DM8">
            <v>1</v>
          </cell>
          <cell r="DN8">
            <v>1</v>
          </cell>
          <cell r="DO8">
            <v>1</v>
          </cell>
          <cell r="DP8">
            <v>1</v>
          </cell>
          <cell r="DQ8">
            <v>1</v>
          </cell>
          <cell r="DR8">
            <v>1</v>
          </cell>
          <cell r="DS8">
            <v>1</v>
          </cell>
          <cell r="DT8">
            <v>1</v>
          </cell>
          <cell r="DU8">
            <v>1</v>
          </cell>
          <cell r="DV8">
            <v>5</v>
          </cell>
          <cell r="DW8">
            <v>4</v>
          </cell>
          <cell r="DX8">
            <v>5</v>
          </cell>
          <cell r="DY8">
            <v>1</v>
          </cell>
          <cell r="DZ8">
            <v>2</v>
          </cell>
          <cell r="EA8">
            <v>1</v>
          </cell>
          <cell r="EB8">
            <v>2</v>
          </cell>
          <cell r="EC8">
            <v>2</v>
          </cell>
          <cell r="ED8">
            <v>3</v>
          </cell>
          <cell r="EE8">
            <v>6</v>
          </cell>
          <cell r="EF8">
            <v>1</v>
          </cell>
          <cell r="EG8">
            <v>1</v>
          </cell>
          <cell r="EH8">
            <v>1</v>
          </cell>
          <cell r="EI8">
            <v>1</v>
          </cell>
          <cell r="EJ8">
            <v>3</v>
          </cell>
          <cell r="EK8">
            <v>4</v>
          </cell>
          <cell r="EL8">
            <v>4</v>
          </cell>
          <cell r="EM8">
            <v>4</v>
          </cell>
          <cell r="EN8">
            <v>1</v>
          </cell>
          <cell r="EO8">
            <v>5</v>
          </cell>
          <cell r="EP8">
            <v>1</v>
          </cell>
          <cell r="EQ8">
            <v>1</v>
          </cell>
          <cell r="ER8">
            <v>1</v>
          </cell>
          <cell r="ES8">
            <v>1</v>
          </cell>
          <cell r="ET8">
            <v>1</v>
          </cell>
          <cell r="EU8">
            <v>1</v>
          </cell>
          <cell r="EV8">
            <v>1</v>
          </cell>
          <cell r="EW8">
            <v>1</v>
          </cell>
          <cell r="EX8">
            <v>1</v>
          </cell>
          <cell r="EY8">
            <v>1</v>
          </cell>
          <cell r="EZ8">
            <v>1</v>
          </cell>
          <cell r="FA8">
            <v>3</v>
          </cell>
          <cell r="FB8">
            <v>5</v>
          </cell>
          <cell r="FC8">
            <v>6</v>
          </cell>
          <cell r="FD8">
            <v>6</v>
          </cell>
          <cell r="FE8">
            <v>2</v>
          </cell>
          <cell r="FF8">
            <v>5</v>
          </cell>
          <cell r="FG8">
            <v>2</v>
          </cell>
          <cell r="FH8">
            <v>6</v>
          </cell>
          <cell r="FI8">
            <v>6</v>
          </cell>
          <cell r="FJ8">
            <v>1</v>
          </cell>
          <cell r="FK8">
            <v>4</v>
          </cell>
          <cell r="FL8">
            <v>6</v>
          </cell>
          <cell r="FM8">
            <v>6</v>
          </cell>
          <cell r="FN8">
            <v>6</v>
          </cell>
          <cell r="FO8">
            <v>6</v>
          </cell>
          <cell r="FP8">
            <v>3</v>
          </cell>
          <cell r="FQ8">
            <v>3</v>
          </cell>
          <cell r="FR8">
            <v>3</v>
          </cell>
          <cell r="FS8">
            <v>3</v>
          </cell>
          <cell r="FT8">
            <v>1</v>
          </cell>
          <cell r="FU8">
            <v>3</v>
          </cell>
          <cell r="FV8">
            <v>1</v>
          </cell>
          <cell r="FW8">
            <v>3</v>
          </cell>
          <cell r="FX8">
            <v>3</v>
          </cell>
          <cell r="FY8">
            <v>2</v>
          </cell>
          <cell r="FZ8">
            <v>2</v>
          </cell>
          <cell r="GA8">
            <v>2</v>
          </cell>
          <cell r="GB8">
            <v>2</v>
          </cell>
          <cell r="GC8">
            <v>2</v>
          </cell>
          <cell r="GD8">
            <v>2</v>
          </cell>
          <cell r="GE8">
            <v>2</v>
          </cell>
          <cell r="GF8">
            <v>2</v>
          </cell>
          <cell r="GG8">
            <v>3</v>
          </cell>
          <cell r="GH8">
            <v>5</v>
          </cell>
          <cell r="GI8">
            <v>6</v>
          </cell>
          <cell r="GJ8">
            <v>6</v>
          </cell>
          <cell r="GK8">
            <v>1</v>
          </cell>
          <cell r="GL8">
            <v>5</v>
          </cell>
          <cell r="GM8">
            <v>1</v>
          </cell>
          <cell r="GN8">
            <v>6</v>
          </cell>
          <cell r="GO8">
            <v>6</v>
          </cell>
          <cell r="GP8">
            <v>1</v>
          </cell>
          <cell r="GQ8">
            <v>4</v>
          </cell>
          <cell r="GR8">
            <v>6</v>
          </cell>
          <cell r="GS8">
            <v>6</v>
          </cell>
          <cell r="GT8">
            <v>4</v>
          </cell>
          <cell r="GU8">
            <v>6</v>
          </cell>
          <cell r="GV8">
            <v>3</v>
          </cell>
        </row>
        <row r="9">
          <cell r="A9" t="str">
            <v>Kyla Harness</v>
          </cell>
          <cell r="B9" t="str">
            <v>McKinley</v>
          </cell>
          <cell r="C9">
            <v>41210</v>
          </cell>
          <cell r="D9">
            <v>41210</v>
          </cell>
          <cell r="E9" t="str">
            <v>Female</v>
          </cell>
          <cell r="F9" t="str">
            <v>White</v>
          </cell>
          <cell r="H9" t="str">
            <v>Bachelors</v>
          </cell>
          <cell r="J9">
            <v>21</v>
          </cell>
          <cell r="K9" t="str">
            <v>English,Math</v>
          </cell>
          <cell r="M9" t="str">
            <v>10,11,Other (please explain)</v>
          </cell>
          <cell r="N9" t="str">
            <v>College Algebra</v>
          </cell>
          <cell r="O9">
            <v>24</v>
          </cell>
          <cell r="P9">
            <v>15</v>
          </cell>
          <cell r="Q9" t="str">
            <v>We have scheduled one-to-one access in another location (computer lab, media center, etc.)</v>
          </cell>
          <cell r="R9">
            <v>0</v>
          </cell>
          <cell r="S9">
            <v>1</v>
          </cell>
          <cell r="T9">
            <v>3</v>
          </cell>
          <cell r="U9">
            <v>2</v>
          </cell>
          <cell r="V9">
            <v>3</v>
          </cell>
          <cell r="W9">
            <v>2</v>
          </cell>
          <cell r="X9">
            <v>4</v>
          </cell>
          <cell r="Y9">
            <v>3</v>
          </cell>
          <cell r="Z9">
            <v>3</v>
          </cell>
          <cell r="AA9">
            <v>3</v>
          </cell>
          <cell r="AB9">
            <v>4</v>
          </cell>
          <cell r="AC9">
            <v>4</v>
          </cell>
          <cell r="AD9">
            <v>1</v>
          </cell>
          <cell r="AE9">
            <v>3</v>
          </cell>
          <cell r="AF9">
            <v>4</v>
          </cell>
          <cell r="AG9">
            <v>1</v>
          </cell>
          <cell r="AH9">
            <v>4</v>
          </cell>
          <cell r="AI9">
            <v>4</v>
          </cell>
          <cell r="AJ9">
            <v>4</v>
          </cell>
          <cell r="AK9">
            <v>3</v>
          </cell>
          <cell r="AL9">
            <v>5</v>
          </cell>
          <cell r="AM9">
            <v>5</v>
          </cell>
          <cell r="AN9">
            <v>5</v>
          </cell>
          <cell r="AO9">
            <v>5</v>
          </cell>
          <cell r="AP9">
            <v>5</v>
          </cell>
          <cell r="AQ9">
            <v>5</v>
          </cell>
          <cell r="AR9">
            <v>5</v>
          </cell>
          <cell r="AS9">
            <v>5</v>
          </cell>
          <cell r="AT9">
            <v>5</v>
          </cell>
          <cell r="AU9">
            <v>5</v>
          </cell>
          <cell r="AV9">
            <v>5</v>
          </cell>
          <cell r="AW9">
            <v>5</v>
          </cell>
          <cell r="AX9">
            <v>5</v>
          </cell>
          <cell r="AY9">
            <v>3</v>
          </cell>
          <cell r="AZ9">
            <v>4</v>
          </cell>
          <cell r="BA9">
            <v>4</v>
          </cell>
          <cell r="BB9">
            <v>3</v>
          </cell>
          <cell r="BC9">
            <v>5</v>
          </cell>
          <cell r="BD9">
            <v>4</v>
          </cell>
          <cell r="BE9">
            <v>3</v>
          </cell>
          <cell r="BF9">
            <v>5</v>
          </cell>
          <cell r="BG9">
            <v>4</v>
          </cell>
          <cell r="BH9">
            <v>4</v>
          </cell>
          <cell r="BI9">
            <v>4</v>
          </cell>
          <cell r="BJ9">
            <v>4</v>
          </cell>
          <cell r="BK9">
            <v>4</v>
          </cell>
          <cell r="BL9">
            <v>4</v>
          </cell>
          <cell r="BM9">
            <v>4</v>
          </cell>
          <cell r="BN9">
            <v>2</v>
          </cell>
          <cell r="BO9">
            <v>4</v>
          </cell>
          <cell r="BP9">
            <v>4</v>
          </cell>
          <cell r="BQ9">
            <v>4</v>
          </cell>
          <cell r="BR9">
            <v>6</v>
          </cell>
          <cell r="BS9">
            <v>4</v>
          </cell>
          <cell r="BT9">
            <v>6</v>
          </cell>
          <cell r="BU9">
            <v>6</v>
          </cell>
          <cell r="BV9">
            <v>6</v>
          </cell>
          <cell r="BW9">
            <v>4</v>
          </cell>
          <cell r="BX9">
            <v>5</v>
          </cell>
          <cell r="BY9">
            <v>5</v>
          </cell>
          <cell r="BZ9">
            <v>5</v>
          </cell>
          <cell r="CA9">
            <v>2</v>
          </cell>
          <cell r="CB9">
            <v>2</v>
          </cell>
          <cell r="CC9">
            <v>3</v>
          </cell>
          <cell r="CD9">
            <v>2</v>
          </cell>
          <cell r="CE9">
            <v>1</v>
          </cell>
          <cell r="CF9">
            <v>1</v>
          </cell>
          <cell r="CG9">
            <v>1</v>
          </cell>
          <cell r="CH9">
            <v>1</v>
          </cell>
          <cell r="CI9">
            <v>1</v>
          </cell>
          <cell r="CJ9">
            <v>1</v>
          </cell>
          <cell r="CK9">
            <v>1</v>
          </cell>
          <cell r="CL9">
            <v>1</v>
          </cell>
          <cell r="CM9">
            <v>1</v>
          </cell>
          <cell r="CN9">
            <v>1</v>
          </cell>
          <cell r="CO9">
            <v>1</v>
          </cell>
          <cell r="CP9">
            <v>5</v>
          </cell>
          <cell r="CQ9">
            <v>6</v>
          </cell>
          <cell r="CR9">
            <v>6</v>
          </cell>
          <cell r="CS9">
            <v>1</v>
          </cell>
          <cell r="CT9">
            <v>1</v>
          </cell>
          <cell r="CU9">
            <v>1</v>
          </cell>
          <cell r="CV9">
            <v>6</v>
          </cell>
          <cell r="CW9">
            <v>5</v>
          </cell>
          <cell r="CX9">
            <v>1</v>
          </cell>
          <cell r="CY9">
            <v>1</v>
          </cell>
          <cell r="CZ9">
            <v>1</v>
          </cell>
          <cell r="DA9">
            <v>1</v>
          </cell>
          <cell r="DB9">
            <v>4</v>
          </cell>
          <cell r="DC9">
            <v>3</v>
          </cell>
          <cell r="DD9">
            <v>1</v>
          </cell>
          <cell r="DE9">
            <v>2</v>
          </cell>
          <cell r="DF9">
            <v>1</v>
          </cell>
          <cell r="DG9">
            <v>1</v>
          </cell>
          <cell r="DH9">
            <v>1</v>
          </cell>
          <cell r="DI9">
            <v>2</v>
          </cell>
          <cell r="DJ9">
            <v>1</v>
          </cell>
          <cell r="DK9">
            <v>1</v>
          </cell>
          <cell r="DL9">
            <v>1</v>
          </cell>
          <cell r="DM9">
            <v>1</v>
          </cell>
          <cell r="DN9">
            <v>1</v>
          </cell>
          <cell r="DO9">
            <v>1</v>
          </cell>
          <cell r="DP9">
            <v>1</v>
          </cell>
          <cell r="DQ9">
            <v>1</v>
          </cell>
          <cell r="DR9">
            <v>1</v>
          </cell>
          <cell r="DS9">
            <v>1</v>
          </cell>
          <cell r="DT9">
            <v>1</v>
          </cell>
          <cell r="DU9">
            <v>1</v>
          </cell>
          <cell r="DV9">
            <v>3</v>
          </cell>
          <cell r="DW9">
            <v>2</v>
          </cell>
          <cell r="DX9">
            <v>3</v>
          </cell>
          <cell r="DY9">
            <v>1</v>
          </cell>
          <cell r="DZ9">
            <v>1</v>
          </cell>
          <cell r="EA9">
            <v>1</v>
          </cell>
          <cell r="EB9">
            <v>2</v>
          </cell>
          <cell r="EC9">
            <v>1</v>
          </cell>
          <cell r="ED9">
            <v>1</v>
          </cell>
          <cell r="EE9">
            <v>1</v>
          </cell>
          <cell r="EF9">
            <v>1</v>
          </cell>
          <cell r="EG9">
            <v>1</v>
          </cell>
          <cell r="EH9">
            <v>3</v>
          </cell>
          <cell r="EI9">
            <v>1</v>
          </cell>
          <cell r="EJ9">
            <v>1</v>
          </cell>
          <cell r="EK9">
            <v>6</v>
          </cell>
          <cell r="EL9">
            <v>5</v>
          </cell>
          <cell r="EM9">
            <v>3</v>
          </cell>
          <cell r="EN9">
            <v>4</v>
          </cell>
          <cell r="EO9">
            <v>5</v>
          </cell>
          <cell r="EP9">
            <v>4</v>
          </cell>
          <cell r="EQ9">
            <v>3</v>
          </cell>
          <cell r="ER9">
            <v>3</v>
          </cell>
          <cell r="ES9">
            <v>5</v>
          </cell>
          <cell r="ET9">
            <v>3</v>
          </cell>
          <cell r="EU9">
            <v>3</v>
          </cell>
          <cell r="EV9">
            <v>3</v>
          </cell>
          <cell r="EW9">
            <v>1</v>
          </cell>
          <cell r="EX9">
            <v>5</v>
          </cell>
          <cell r="EY9">
            <v>5</v>
          </cell>
          <cell r="EZ9">
            <v>2</v>
          </cell>
          <cell r="FA9">
            <v>4</v>
          </cell>
          <cell r="FB9">
            <v>5</v>
          </cell>
          <cell r="FC9">
            <v>6</v>
          </cell>
          <cell r="FD9">
            <v>6</v>
          </cell>
          <cell r="FE9">
            <v>2</v>
          </cell>
          <cell r="FF9">
            <v>6</v>
          </cell>
          <cell r="FG9">
            <v>5</v>
          </cell>
          <cell r="FH9">
            <v>6</v>
          </cell>
          <cell r="FI9">
            <v>6</v>
          </cell>
          <cell r="FJ9">
            <v>4</v>
          </cell>
          <cell r="FK9">
            <v>6</v>
          </cell>
          <cell r="FL9">
            <v>5</v>
          </cell>
          <cell r="FM9">
            <v>5</v>
          </cell>
          <cell r="FN9">
            <v>5</v>
          </cell>
          <cell r="FO9">
            <v>5</v>
          </cell>
          <cell r="FP9">
            <v>5</v>
          </cell>
          <cell r="FQ9">
            <v>6</v>
          </cell>
          <cell r="FR9">
            <v>5</v>
          </cell>
          <cell r="FS9">
            <v>3</v>
          </cell>
          <cell r="FT9">
            <v>3</v>
          </cell>
          <cell r="FU9">
            <v>5</v>
          </cell>
          <cell r="FV9">
            <v>4</v>
          </cell>
          <cell r="FW9">
            <v>3</v>
          </cell>
          <cell r="FX9">
            <v>3</v>
          </cell>
          <cell r="FY9">
            <v>4</v>
          </cell>
          <cell r="FZ9">
            <v>3</v>
          </cell>
          <cell r="GA9">
            <v>3</v>
          </cell>
          <cell r="GB9">
            <v>3</v>
          </cell>
          <cell r="GC9">
            <v>1</v>
          </cell>
          <cell r="GD9">
            <v>2</v>
          </cell>
          <cell r="GE9">
            <v>2</v>
          </cell>
          <cell r="GF9">
            <v>1</v>
          </cell>
          <cell r="GG9">
            <v>4</v>
          </cell>
          <cell r="GH9">
            <v>6</v>
          </cell>
          <cell r="GI9">
            <v>6</v>
          </cell>
          <cell r="GJ9">
            <v>6</v>
          </cell>
          <cell r="GK9">
            <v>2</v>
          </cell>
          <cell r="GL9">
            <v>3</v>
          </cell>
          <cell r="GM9">
            <v>2</v>
          </cell>
          <cell r="GN9">
            <v>5</v>
          </cell>
          <cell r="GO9">
            <v>5</v>
          </cell>
          <cell r="GP9">
            <v>3</v>
          </cell>
          <cell r="GQ9">
            <v>3</v>
          </cell>
          <cell r="GR9">
            <v>2</v>
          </cell>
          <cell r="GS9">
            <v>2</v>
          </cell>
          <cell r="GT9">
            <v>5</v>
          </cell>
          <cell r="GU9">
            <v>5</v>
          </cell>
          <cell r="GV9">
            <v>6</v>
          </cell>
        </row>
        <row r="10">
          <cell r="A10" t="str">
            <v>Latoria Mcneil</v>
          </cell>
          <cell r="B10" t="str">
            <v>McKinley</v>
          </cell>
          <cell r="C10">
            <v>41214</v>
          </cell>
          <cell r="D10">
            <v>41214</v>
          </cell>
          <cell r="E10" t="str">
            <v>Female</v>
          </cell>
          <cell r="F10" t="str">
            <v>Hispanic or Latino</v>
          </cell>
          <cell r="H10" t="str">
            <v>Masters</v>
          </cell>
          <cell r="J10">
            <v>13</v>
          </cell>
          <cell r="K10" t="str">
            <v>Exceptional Student Education</v>
          </cell>
          <cell r="M10" t="str">
            <v>9,10,11,12</v>
          </cell>
          <cell r="O10">
            <v>19</v>
          </cell>
          <cell r="P10">
            <v>11</v>
          </cell>
          <cell r="Q10" t="str">
            <v>We have shared digital devices in the classroom.,We have one-to-one digital devices in the classroom.,We have scheduled one-to-one access to digital devices in the classroom. (e.g., a cart of laptop computers is available for our classroom twice a week)</v>
          </cell>
          <cell r="R10">
            <v>0</v>
          </cell>
          <cell r="S10">
            <v>1</v>
          </cell>
          <cell r="T10">
            <v>5</v>
          </cell>
          <cell r="U10">
            <v>5</v>
          </cell>
          <cell r="V10">
            <v>5</v>
          </cell>
          <cell r="W10">
            <v>5</v>
          </cell>
          <cell r="X10">
            <v>5</v>
          </cell>
          <cell r="Y10">
            <v>5</v>
          </cell>
          <cell r="Z10">
            <v>5</v>
          </cell>
          <cell r="AA10">
            <v>2</v>
          </cell>
          <cell r="AB10">
            <v>4</v>
          </cell>
          <cell r="AC10">
            <v>4</v>
          </cell>
          <cell r="AD10">
            <v>4</v>
          </cell>
          <cell r="AE10">
            <v>4</v>
          </cell>
          <cell r="AF10">
            <v>4</v>
          </cell>
          <cell r="AG10">
            <v>1</v>
          </cell>
          <cell r="AH10">
            <v>3</v>
          </cell>
          <cell r="AI10">
            <v>4</v>
          </cell>
          <cell r="AJ10">
            <v>4</v>
          </cell>
          <cell r="AK10">
            <v>4</v>
          </cell>
          <cell r="AL10">
            <v>1</v>
          </cell>
          <cell r="AM10">
            <v>1</v>
          </cell>
          <cell r="AN10">
            <v>1</v>
          </cell>
          <cell r="AO10">
            <v>1</v>
          </cell>
          <cell r="AP10">
            <v>1</v>
          </cell>
          <cell r="AQ10">
            <v>1</v>
          </cell>
          <cell r="AR10">
            <v>1</v>
          </cell>
          <cell r="AS10">
            <v>1</v>
          </cell>
          <cell r="AT10">
            <v>1</v>
          </cell>
          <cell r="AU10">
            <v>1</v>
          </cell>
          <cell r="AV10">
            <v>1</v>
          </cell>
          <cell r="AW10">
            <v>1</v>
          </cell>
          <cell r="AX10">
            <v>4</v>
          </cell>
          <cell r="AY10">
            <v>3</v>
          </cell>
          <cell r="AZ10">
            <v>5</v>
          </cell>
          <cell r="BA10">
            <v>4</v>
          </cell>
          <cell r="BB10">
            <v>4</v>
          </cell>
          <cell r="BC10">
            <v>4</v>
          </cell>
          <cell r="BD10">
            <v>4</v>
          </cell>
          <cell r="BE10">
            <v>4</v>
          </cell>
          <cell r="BF10">
            <v>4</v>
          </cell>
          <cell r="BG10">
            <v>4</v>
          </cell>
          <cell r="BH10">
            <v>3</v>
          </cell>
          <cell r="BI10">
            <v>4</v>
          </cell>
          <cell r="BJ10">
            <v>2</v>
          </cell>
          <cell r="BK10">
            <v>4</v>
          </cell>
          <cell r="BL10">
            <v>5</v>
          </cell>
          <cell r="BM10">
            <v>4</v>
          </cell>
          <cell r="BN10">
            <v>6</v>
          </cell>
          <cell r="BO10">
            <v>4</v>
          </cell>
          <cell r="BP10">
            <v>4</v>
          </cell>
          <cell r="BQ10">
            <v>1</v>
          </cell>
          <cell r="BR10">
            <v>2</v>
          </cell>
          <cell r="BS10">
            <v>1</v>
          </cell>
          <cell r="BT10">
            <v>3</v>
          </cell>
          <cell r="BU10">
            <v>4</v>
          </cell>
          <cell r="BV10">
            <v>6</v>
          </cell>
          <cell r="BW10">
            <v>3</v>
          </cell>
          <cell r="BX10">
            <v>6</v>
          </cell>
          <cell r="BY10">
            <v>6</v>
          </cell>
          <cell r="BZ10">
            <v>4</v>
          </cell>
          <cell r="CA10">
            <v>1</v>
          </cell>
          <cell r="CB10">
            <v>1</v>
          </cell>
          <cell r="CC10">
            <v>4</v>
          </cell>
          <cell r="CD10">
            <v>1</v>
          </cell>
          <cell r="CE10">
            <v>1</v>
          </cell>
          <cell r="CF10">
            <v>1</v>
          </cell>
          <cell r="CG10">
            <v>1</v>
          </cell>
          <cell r="CH10">
            <v>1</v>
          </cell>
          <cell r="CI10">
            <v>1</v>
          </cell>
          <cell r="CJ10">
            <v>1</v>
          </cell>
          <cell r="CK10">
            <v>1</v>
          </cell>
          <cell r="CL10">
            <v>6</v>
          </cell>
          <cell r="CM10">
            <v>5</v>
          </cell>
          <cell r="CN10">
            <v>1</v>
          </cell>
          <cell r="CO10">
            <v>6</v>
          </cell>
          <cell r="CP10">
            <v>4</v>
          </cell>
          <cell r="CQ10">
            <v>6</v>
          </cell>
          <cell r="CR10">
            <v>6</v>
          </cell>
          <cell r="CS10">
            <v>5</v>
          </cell>
          <cell r="CT10">
            <v>6</v>
          </cell>
          <cell r="CU10">
            <v>1</v>
          </cell>
          <cell r="CV10">
            <v>6</v>
          </cell>
          <cell r="CW10">
            <v>1</v>
          </cell>
          <cell r="CX10">
            <v>1</v>
          </cell>
          <cell r="CY10">
            <v>1</v>
          </cell>
          <cell r="CZ10">
            <v>1</v>
          </cell>
          <cell r="DA10">
            <v>1</v>
          </cell>
          <cell r="DB10">
            <v>1</v>
          </cell>
          <cell r="DC10">
            <v>1</v>
          </cell>
          <cell r="DD10">
            <v>1</v>
          </cell>
          <cell r="DE10">
            <v>2</v>
          </cell>
          <cell r="DF10">
            <v>1</v>
          </cell>
          <cell r="DG10">
            <v>1</v>
          </cell>
          <cell r="DH10">
            <v>1</v>
          </cell>
          <cell r="DI10">
            <v>1</v>
          </cell>
          <cell r="DJ10">
            <v>1</v>
          </cell>
          <cell r="DK10">
            <v>1</v>
          </cell>
          <cell r="DL10">
            <v>3</v>
          </cell>
          <cell r="DM10">
            <v>1</v>
          </cell>
          <cell r="DN10">
            <v>1</v>
          </cell>
          <cell r="DO10">
            <v>1</v>
          </cell>
          <cell r="DP10">
            <v>1</v>
          </cell>
          <cell r="DQ10">
            <v>1</v>
          </cell>
          <cell r="DR10">
            <v>6</v>
          </cell>
          <cell r="DS10">
            <v>6</v>
          </cell>
          <cell r="DT10">
            <v>1</v>
          </cell>
          <cell r="DU10">
            <v>6</v>
          </cell>
          <cell r="DV10">
            <v>4</v>
          </cell>
          <cell r="DW10">
            <v>4</v>
          </cell>
          <cell r="DX10">
            <v>6</v>
          </cell>
          <cell r="DY10">
            <v>5</v>
          </cell>
          <cell r="DZ10">
            <v>6</v>
          </cell>
          <cell r="EA10">
            <v>1</v>
          </cell>
          <cell r="EB10">
            <v>6</v>
          </cell>
          <cell r="EC10">
            <v>1</v>
          </cell>
          <cell r="ED10">
            <v>1</v>
          </cell>
          <cell r="EE10">
            <v>1</v>
          </cell>
          <cell r="EF10">
            <v>1</v>
          </cell>
          <cell r="EG10">
            <v>1</v>
          </cell>
          <cell r="EH10">
            <v>1</v>
          </cell>
          <cell r="EI10">
            <v>1</v>
          </cell>
          <cell r="EJ10">
            <v>1</v>
          </cell>
          <cell r="EK10">
            <v>6</v>
          </cell>
          <cell r="EL10">
            <v>6</v>
          </cell>
          <cell r="EM10">
            <v>4</v>
          </cell>
          <cell r="EN10">
            <v>3</v>
          </cell>
          <cell r="EO10">
            <v>5</v>
          </cell>
          <cell r="EP10">
            <v>1</v>
          </cell>
          <cell r="EQ10">
            <v>1</v>
          </cell>
          <cell r="ER10">
            <v>4</v>
          </cell>
          <cell r="ES10">
            <v>1</v>
          </cell>
          <cell r="ET10">
            <v>1</v>
          </cell>
          <cell r="EU10">
            <v>1</v>
          </cell>
          <cell r="EV10">
            <v>6</v>
          </cell>
          <cell r="EW10">
            <v>3</v>
          </cell>
          <cell r="EX10">
            <v>4</v>
          </cell>
          <cell r="EY10">
            <v>1</v>
          </cell>
          <cell r="EZ10">
            <v>1</v>
          </cell>
          <cell r="FA10">
            <v>6</v>
          </cell>
          <cell r="FB10">
            <v>6</v>
          </cell>
          <cell r="FC10">
            <v>6</v>
          </cell>
          <cell r="FD10">
            <v>6</v>
          </cell>
          <cell r="FE10">
            <v>3</v>
          </cell>
          <cell r="FF10">
            <v>4</v>
          </cell>
          <cell r="FG10">
            <v>4</v>
          </cell>
          <cell r="FH10">
            <v>6</v>
          </cell>
          <cell r="FI10">
            <v>6</v>
          </cell>
          <cell r="FJ10">
            <v>6</v>
          </cell>
          <cell r="FK10">
            <v>6</v>
          </cell>
          <cell r="FL10">
            <v>6</v>
          </cell>
          <cell r="FM10">
            <v>6</v>
          </cell>
          <cell r="FN10">
            <v>6</v>
          </cell>
          <cell r="FO10">
            <v>6</v>
          </cell>
          <cell r="FP10">
            <v>6</v>
          </cell>
          <cell r="FQ10">
            <v>4</v>
          </cell>
          <cell r="FR10">
            <v>6</v>
          </cell>
          <cell r="FS10">
            <v>1</v>
          </cell>
          <cell r="FT10">
            <v>4</v>
          </cell>
          <cell r="FU10">
            <v>5</v>
          </cell>
          <cell r="FV10">
            <v>1</v>
          </cell>
          <cell r="FW10">
            <v>1</v>
          </cell>
          <cell r="FX10">
            <v>4</v>
          </cell>
          <cell r="FY10">
            <v>6</v>
          </cell>
          <cell r="FZ10">
            <v>1</v>
          </cell>
          <cell r="GA10">
            <v>6</v>
          </cell>
          <cell r="GB10">
            <v>6</v>
          </cell>
          <cell r="GC10">
            <v>3</v>
          </cell>
          <cell r="GD10">
            <v>6</v>
          </cell>
          <cell r="GE10">
            <v>1</v>
          </cell>
          <cell r="GF10">
            <v>1</v>
          </cell>
          <cell r="GG10">
            <v>6</v>
          </cell>
          <cell r="GH10">
            <v>6</v>
          </cell>
          <cell r="GI10">
            <v>3</v>
          </cell>
          <cell r="GJ10">
            <v>6</v>
          </cell>
          <cell r="GK10">
            <v>1</v>
          </cell>
          <cell r="GL10">
            <v>4</v>
          </cell>
          <cell r="GM10">
            <v>1</v>
          </cell>
          <cell r="GN10">
            <v>6</v>
          </cell>
          <cell r="GO10">
            <v>6</v>
          </cell>
          <cell r="GP10">
            <v>6</v>
          </cell>
          <cell r="GQ10">
            <v>6</v>
          </cell>
          <cell r="GR10">
            <v>6</v>
          </cell>
          <cell r="GS10">
            <v>6</v>
          </cell>
          <cell r="GT10">
            <v>6</v>
          </cell>
          <cell r="GU10">
            <v>6</v>
          </cell>
          <cell r="GV10">
            <v>6</v>
          </cell>
        </row>
        <row r="11">
          <cell r="A11" t="str">
            <v>Loraine Barrios</v>
          </cell>
          <cell r="B11" t="str">
            <v>McKinley</v>
          </cell>
          <cell r="C11">
            <v>41219</v>
          </cell>
          <cell r="D11">
            <v>41219</v>
          </cell>
          <cell r="E11" t="str">
            <v>Female</v>
          </cell>
          <cell r="F11" t="str">
            <v>White</v>
          </cell>
          <cell r="H11" t="str">
            <v>Masters</v>
          </cell>
          <cell r="J11">
            <v>8</v>
          </cell>
          <cell r="K11" t="str">
            <v>English for Speakers of Other Languages (ESOL)</v>
          </cell>
          <cell r="M11" t="str">
            <v>9,10,11,12</v>
          </cell>
          <cell r="O11">
            <v>14</v>
          </cell>
          <cell r="P11">
            <v>4</v>
          </cell>
          <cell r="Q11" t="str">
            <v>We have shared digital devices in the classroom.</v>
          </cell>
          <cell r="R11">
            <v>0</v>
          </cell>
          <cell r="S11">
            <v>1</v>
          </cell>
          <cell r="T11">
            <v>4</v>
          </cell>
          <cell r="U11">
            <v>5</v>
          </cell>
          <cell r="V11">
            <v>5</v>
          </cell>
          <cell r="W11">
            <v>4</v>
          </cell>
          <cell r="X11">
            <v>5</v>
          </cell>
          <cell r="Y11">
            <v>5</v>
          </cell>
          <cell r="Z11">
            <v>5</v>
          </cell>
          <cell r="AA11">
            <v>2</v>
          </cell>
          <cell r="AB11">
            <v>3</v>
          </cell>
          <cell r="AC11">
            <v>4</v>
          </cell>
          <cell r="AD11">
            <v>4</v>
          </cell>
          <cell r="AE11">
            <v>3</v>
          </cell>
          <cell r="AF11">
            <v>5</v>
          </cell>
          <cell r="AG11">
            <v>5</v>
          </cell>
          <cell r="AH11">
            <v>5</v>
          </cell>
          <cell r="AI11">
            <v>5</v>
          </cell>
          <cell r="AJ11">
            <v>5</v>
          </cell>
          <cell r="AK11">
            <v>5</v>
          </cell>
          <cell r="AL11">
            <v>5</v>
          </cell>
          <cell r="AM11">
            <v>5</v>
          </cell>
          <cell r="AN11">
            <v>5</v>
          </cell>
          <cell r="AO11">
            <v>5</v>
          </cell>
          <cell r="AP11">
            <v>4</v>
          </cell>
          <cell r="AQ11">
            <v>5</v>
          </cell>
          <cell r="AR11">
            <v>4</v>
          </cell>
          <cell r="AS11">
            <v>5</v>
          </cell>
          <cell r="AT11">
            <v>5</v>
          </cell>
          <cell r="AU11">
            <v>4</v>
          </cell>
          <cell r="AV11">
            <v>5</v>
          </cell>
          <cell r="AW11">
            <v>5</v>
          </cell>
          <cell r="AX11">
            <v>3</v>
          </cell>
          <cell r="AY11">
            <v>3</v>
          </cell>
          <cell r="AZ11">
            <v>2</v>
          </cell>
          <cell r="BA11">
            <v>2</v>
          </cell>
          <cell r="BB11">
            <v>2</v>
          </cell>
          <cell r="BC11">
            <v>3</v>
          </cell>
          <cell r="BD11">
            <v>2</v>
          </cell>
          <cell r="BE11">
            <v>3</v>
          </cell>
          <cell r="BF11">
            <v>2</v>
          </cell>
          <cell r="BG11">
            <v>4</v>
          </cell>
          <cell r="BH11">
            <v>4</v>
          </cell>
          <cell r="BI11">
            <v>4</v>
          </cell>
          <cell r="BJ11">
            <v>4</v>
          </cell>
          <cell r="BK11">
            <v>4</v>
          </cell>
          <cell r="BL11">
            <v>4</v>
          </cell>
          <cell r="BM11">
            <v>4</v>
          </cell>
          <cell r="BN11">
            <v>4</v>
          </cell>
          <cell r="BO11">
            <v>4</v>
          </cell>
          <cell r="BP11">
            <v>4</v>
          </cell>
          <cell r="BQ11">
            <v>4</v>
          </cell>
          <cell r="BR11">
            <v>4</v>
          </cell>
          <cell r="BS11">
            <v>4</v>
          </cell>
          <cell r="BT11">
            <v>4</v>
          </cell>
          <cell r="BU11">
            <v>4</v>
          </cell>
          <cell r="BV11">
            <v>4</v>
          </cell>
          <cell r="BW11">
            <v>4</v>
          </cell>
          <cell r="BX11">
            <v>4</v>
          </cell>
          <cell r="BY11">
            <v>6</v>
          </cell>
          <cell r="BZ11">
            <v>6</v>
          </cell>
          <cell r="CA11">
            <v>4</v>
          </cell>
          <cell r="CB11">
            <v>1</v>
          </cell>
          <cell r="CC11">
            <v>3</v>
          </cell>
          <cell r="CD11">
            <v>2</v>
          </cell>
          <cell r="CE11">
            <v>1</v>
          </cell>
          <cell r="CF11">
            <v>1</v>
          </cell>
          <cell r="CG11">
            <v>1</v>
          </cell>
          <cell r="CH11">
            <v>1</v>
          </cell>
          <cell r="CI11">
            <v>1</v>
          </cell>
          <cell r="CJ11">
            <v>1</v>
          </cell>
          <cell r="CK11">
            <v>1</v>
          </cell>
          <cell r="CL11">
            <v>5</v>
          </cell>
          <cell r="CM11">
            <v>3</v>
          </cell>
          <cell r="CN11">
            <v>2</v>
          </cell>
          <cell r="CO11">
            <v>4</v>
          </cell>
          <cell r="CP11">
            <v>6</v>
          </cell>
          <cell r="CQ11">
            <v>6</v>
          </cell>
          <cell r="CR11">
            <v>6</v>
          </cell>
          <cell r="CS11">
            <v>6</v>
          </cell>
          <cell r="CT11">
            <v>6</v>
          </cell>
          <cell r="CU11">
            <v>3</v>
          </cell>
          <cell r="CV11">
            <v>6</v>
          </cell>
          <cell r="CW11">
            <v>6</v>
          </cell>
          <cell r="CX11">
            <v>6</v>
          </cell>
          <cell r="CY11">
            <v>6</v>
          </cell>
          <cell r="CZ11">
            <v>4</v>
          </cell>
          <cell r="DA11">
            <v>4</v>
          </cell>
          <cell r="DB11">
            <v>6</v>
          </cell>
          <cell r="DC11">
            <v>6</v>
          </cell>
          <cell r="DD11">
            <v>1</v>
          </cell>
          <cell r="DE11">
            <v>1</v>
          </cell>
          <cell r="DF11">
            <v>1</v>
          </cell>
          <cell r="DG11">
            <v>1</v>
          </cell>
          <cell r="DH11">
            <v>1</v>
          </cell>
          <cell r="DI11">
            <v>1</v>
          </cell>
          <cell r="DJ11">
            <v>1</v>
          </cell>
          <cell r="DK11">
            <v>1</v>
          </cell>
          <cell r="DL11">
            <v>1</v>
          </cell>
          <cell r="DM11">
            <v>1</v>
          </cell>
          <cell r="DN11">
            <v>1</v>
          </cell>
          <cell r="DO11">
            <v>1</v>
          </cell>
          <cell r="DP11">
            <v>1</v>
          </cell>
          <cell r="DQ11">
            <v>1</v>
          </cell>
          <cell r="DR11">
            <v>1</v>
          </cell>
          <cell r="DS11">
            <v>1</v>
          </cell>
          <cell r="DT11">
            <v>1</v>
          </cell>
          <cell r="DU11">
            <v>1</v>
          </cell>
          <cell r="DV11">
            <v>1</v>
          </cell>
          <cell r="DW11">
            <v>6</v>
          </cell>
          <cell r="DX11">
            <v>6</v>
          </cell>
          <cell r="DY11">
            <v>5</v>
          </cell>
          <cell r="DZ11">
            <v>6</v>
          </cell>
          <cell r="EA11">
            <v>1</v>
          </cell>
          <cell r="EB11">
            <v>3</v>
          </cell>
          <cell r="EC11">
            <v>1</v>
          </cell>
          <cell r="ED11">
            <v>1</v>
          </cell>
          <cell r="EE11">
            <v>1</v>
          </cell>
          <cell r="EF11">
            <v>1</v>
          </cell>
          <cell r="EG11">
            <v>1</v>
          </cell>
          <cell r="EH11">
            <v>1</v>
          </cell>
          <cell r="EI11">
            <v>1</v>
          </cell>
          <cell r="EJ11">
            <v>1</v>
          </cell>
          <cell r="EK11">
            <v>6</v>
          </cell>
          <cell r="EL11">
            <v>6</v>
          </cell>
          <cell r="EM11">
            <v>1</v>
          </cell>
          <cell r="EN11">
            <v>1</v>
          </cell>
          <cell r="EO11">
            <v>6</v>
          </cell>
          <cell r="EP11">
            <v>1</v>
          </cell>
          <cell r="EQ11">
            <v>1</v>
          </cell>
          <cell r="ER11">
            <v>1</v>
          </cell>
          <cell r="ES11">
            <v>1</v>
          </cell>
          <cell r="ET11">
            <v>1</v>
          </cell>
          <cell r="EU11">
            <v>1</v>
          </cell>
          <cell r="EV11">
            <v>1</v>
          </cell>
          <cell r="EW11">
            <v>1</v>
          </cell>
          <cell r="EX11">
            <v>5</v>
          </cell>
          <cell r="EY11">
            <v>4</v>
          </cell>
          <cell r="EZ11">
            <v>3</v>
          </cell>
          <cell r="FA11">
            <v>6</v>
          </cell>
          <cell r="FB11">
            <v>6</v>
          </cell>
          <cell r="FC11">
            <v>6</v>
          </cell>
          <cell r="FD11">
            <v>6</v>
          </cell>
          <cell r="FE11">
            <v>6</v>
          </cell>
          <cell r="FF11">
            <v>6</v>
          </cell>
          <cell r="FG11">
            <v>6</v>
          </cell>
          <cell r="FH11">
            <v>6</v>
          </cell>
          <cell r="FI11">
            <v>6</v>
          </cell>
          <cell r="FJ11">
            <v>6</v>
          </cell>
          <cell r="FK11">
            <v>6</v>
          </cell>
          <cell r="FL11">
            <v>6</v>
          </cell>
          <cell r="FM11">
            <v>6</v>
          </cell>
          <cell r="FN11">
            <v>6</v>
          </cell>
          <cell r="FO11">
            <v>6</v>
          </cell>
          <cell r="FP11">
            <v>6</v>
          </cell>
          <cell r="FQ11">
            <v>6</v>
          </cell>
          <cell r="FR11">
            <v>6</v>
          </cell>
          <cell r="FS11">
            <v>1</v>
          </cell>
          <cell r="FT11">
            <v>1</v>
          </cell>
          <cell r="FU11">
            <v>6</v>
          </cell>
          <cell r="FV11">
            <v>1</v>
          </cell>
          <cell r="FW11">
            <v>1</v>
          </cell>
          <cell r="FX11">
            <v>1</v>
          </cell>
          <cell r="FY11">
            <v>1</v>
          </cell>
          <cell r="FZ11">
            <v>1</v>
          </cell>
          <cell r="GA11">
            <v>1</v>
          </cell>
          <cell r="GB11">
            <v>1</v>
          </cell>
          <cell r="GC11">
            <v>1</v>
          </cell>
          <cell r="GD11">
            <v>4</v>
          </cell>
          <cell r="GE11">
            <v>3</v>
          </cell>
          <cell r="GF11">
            <v>2</v>
          </cell>
          <cell r="GG11">
            <v>3</v>
          </cell>
          <cell r="GH11">
            <v>3</v>
          </cell>
          <cell r="GI11">
            <v>6</v>
          </cell>
          <cell r="GJ11">
            <v>6</v>
          </cell>
          <cell r="GK11">
            <v>6</v>
          </cell>
          <cell r="GL11">
            <v>6</v>
          </cell>
          <cell r="GM11">
            <v>6</v>
          </cell>
          <cell r="GN11">
            <v>6</v>
          </cell>
          <cell r="GO11">
            <v>6</v>
          </cell>
          <cell r="GP11">
            <v>6</v>
          </cell>
          <cell r="GQ11">
            <v>6</v>
          </cell>
          <cell r="GR11">
            <v>6</v>
          </cell>
          <cell r="GS11">
            <v>6</v>
          </cell>
          <cell r="GT11">
            <v>6</v>
          </cell>
          <cell r="GU11">
            <v>6</v>
          </cell>
          <cell r="GV11">
            <v>6</v>
          </cell>
        </row>
        <row r="12">
          <cell r="A12" t="str">
            <v>Melynda Caro</v>
          </cell>
          <cell r="B12" t="str">
            <v>McKinley</v>
          </cell>
          <cell r="C12">
            <v>41221</v>
          </cell>
          <cell r="D12">
            <v>41221</v>
          </cell>
          <cell r="E12" t="str">
            <v>Female</v>
          </cell>
          <cell r="F12" t="str">
            <v>Asian,Black or African-American,White</v>
          </cell>
          <cell r="H12" t="str">
            <v>Bachelors</v>
          </cell>
          <cell r="J12">
            <v>8</v>
          </cell>
          <cell r="K12" t="str">
            <v>Math</v>
          </cell>
          <cell r="M12" t="str">
            <v>9,11,12</v>
          </cell>
          <cell r="O12">
            <v>20</v>
          </cell>
          <cell r="P12">
            <v>8</v>
          </cell>
          <cell r="Q12" t="str">
            <v>We have shared digital devices in the classroom.</v>
          </cell>
          <cell r="R12">
            <v>0</v>
          </cell>
          <cell r="S12">
            <v>1</v>
          </cell>
          <cell r="T12">
            <v>5</v>
          </cell>
          <cell r="U12">
            <v>5</v>
          </cell>
          <cell r="V12">
            <v>5</v>
          </cell>
          <cell r="W12">
            <v>5</v>
          </cell>
          <cell r="X12">
            <v>5</v>
          </cell>
          <cell r="Y12">
            <v>4</v>
          </cell>
          <cell r="Z12">
            <v>4</v>
          </cell>
          <cell r="AA12">
            <v>3</v>
          </cell>
          <cell r="AB12">
            <v>3</v>
          </cell>
          <cell r="AC12">
            <v>4</v>
          </cell>
          <cell r="AD12">
            <v>1</v>
          </cell>
          <cell r="AE12">
            <v>3</v>
          </cell>
          <cell r="AF12">
            <v>4</v>
          </cell>
          <cell r="AG12">
            <v>3</v>
          </cell>
          <cell r="AH12">
            <v>3</v>
          </cell>
          <cell r="AI12">
            <v>4</v>
          </cell>
          <cell r="AJ12">
            <v>4</v>
          </cell>
          <cell r="AK12">
            <v>5</v>
          </cell>
          <cell r="AL12">
            <v>5</v>
          </cell>
          <cell r="AM12">
            <v>5</v>
          </cell>
          <cell r="AN12">
            <v>5</v>
          </cell>
          <cell r="AO12">
            <v>5</v>
          </cell>
          <cell r="AP12">
            <v>5</v>
          </cell>
          <cell r="AQ12">
            <v>5</v>
          </cell>
          <cell r="AR12">
            <v>4</v>
          </cell>
          <cell r="AS12">
            <v>5</v>
          </cell>
          <cell r="AT12">
            <v>5</v>
          </cell>
          <cell r="AU12">
            <v>5</v>
          </cell>
          <cell r="AV12">
            <v>5</v>
          </cell>
          <cell r="AW12">
            <v>5</v>
          </cell>
          <cell r="AX12">
            <v>4</v>
          </cell>
          <cell r="AY12">
            <v>3</v>
          </cell>
          <cell r="AZ12">
            <v>4</v>
          </cell>
          <cell r="BA12">
            <v>3</v>
          </cell>
          <cell r="BB12">
            <v>3</v>
          </cell>
          <cell r="BC12">
            <v>4</v>
          </cell>
          <cell r="BD12">
            <v>3</v>
          </cell>
          <cell r="BE12">
            <v>4</v>
          </cell>
          <cell r="BF12">
            <v>4</v>
          </cell>
          <cell r="BG12">
            <v>4</v>
          </cell>
          <cell r="BH12">
            <v>4</v>
          </cell>
          <cell r="BI12">
            <v>4</v>
          </cell>
          <cell r="BJ12">
            <v>4</v>
          </cell>
          <cell r="BK12">
            <v>4</v>
          </cell>
          <cell r="BL12">
            <v>4</v>
          </cell>
          <cell r="BM12">
            <v>3</v>
          </cell>
          <cell r="BN12">
            <v>1</v>
          </cell>
          <cell r="BO12">
            <v>5</v>
          </cell>
          <cell r="BP12">
            <v>3</v>
          </cell>
          <cell r="BQ12">
            <v>3</v>
          </cell>
          <cell r="BR12">
            <v>5</v>
          </cell>
          <cell r="BS12">
            <v>3</v>
          </cell>
          <cell r="BT12">
            <v>5</v>
          </cell>
          <cell r="BU12">
            <v>5</v>
          </cell>
          <cell r="BV12">
            <v>5</v>
          </cell>
          <cell r="BW12">
            <v>5</v>
          </cell>
          <cell r="BX12">
            <v>4</v>
          </cell>
          <cell r="BY12">
            <v>5</v>
          </cell>
          <cell r="BZ12">
            <v>5</v>
          </cell>
          <cell r="CA12">
            <v>2</v>
          </cell>
          <cell r="CB12">
            <v>2</v>
          </cell>
          <cell r="CC12">
            <v>6</v>
          </cell>
          <cell r="CD12">
            <v>4</v>
          </cell>
          <cell r="CE12">
            <v>1</v>
          </cell>
          <cell r="CF12">
            <v>2</v>
          </cell>
          <cell r="CG12">
            <v>1</v>
          </cell>
          <cell r="CH12">
            <v>1</v>
          </cell>
          <cell r="CI12">
            <v>1</v>
          </cell>
          <cell r="CJ12">
            <v>1</v>
          </cell>
          <cell r="CK12">
            <v>1</v>
          </cell>
          <cell r="CL12">
            <v>2</v>
          </cell>
          <cell r="CM12">
            <v>1</v>
          </cell>
          <cell r="CN12">
            <v>1</v>
          </cell>
          <cell r="CO12">
            <v>2</v>
          </cell>
          <cell r="CP12">
            <v>6</v>
          </cell>
          <cell r="CQ12">
            <v>6</v>
          </cell>
          <cell r="CR12">
            <v>6</v>
          </cell>
          <cell r="CS12">
            <v>5</v>
          </cell>
          <cell r="CT12">
            <v>5</v>
          </cell>
          <cell r="CU12">
            <v>1</v>
          </cell>
          <cell r="CV12">
            <v>6</v>
          </cell>
          <cell r="CW12">
            <v>6</v>
          </cell>
          <cell r="CX12">
            <v>6</v>
          </cell>
          <cell r="CY12">
            <v>1</v>
          </cell>
          <cell r="CZ12">
            <v>1</v>
          </cell>
          <cell r="DA12">
            <v>1</v>
          </cell>
          <cell r="DB12">
            <v>6</v>
          </cell>
          <cell r="DC12">
            <v>1</v>
          </cell>
          <cell r="DD12">
            <v>1</v>
          </cell>
          <cell r="DE12">
            <v>5</v>
          </cell>
          <cell r="DF12">
            <v>3</v>
          </cell>
          <cell r="DG12">
            <v>1</v>
          </cell>
          <cell r="DH12">
            <v>2</v>
          </cell>
          <cell r="DI12">
            <v>4</v>
          </cell>
          <cell r="DJ12">
            <v>2</v>
          </cell>
          <cell r="DK12">
            <v>1</v>
          </cell>
          <cell r="DL12">
            <v>2</v>
          </cell>
          <cell r="DM12">
            <v>1</v>
          </cell>
          <cell r="DN12">
            <v>1</v>
          </cell>
          <cell r="DO12">
            <v>1</v>
          </cell>
          <cell r="DP12">
            <v>1</v>
          </cell>
          <cell r="DQ12">
            <v>1</v>
          </cell>
          <cell r="DR12">
            <v>2</v>
          </cell>
          <cell r="DS12">
            <v>1</v>
          </cell>
          <cell r="DT12">
            <v>1</v>
          </cell>
          <cell r="DU12">
            <v>2</v>
          </cell>
          <cell r="DV12">
            <v>6</v>
          </cell>
          <cell r="DW12">
            <v>6</v>
          </cell>
          <cell r="DX12">
            <v>6</v>
          </cell>
          <cell r="DY12">
            <v>4</v>
          </cell>
          <cell r="DZ12">
            <v>6</v>
          </cell>
          <cell r="EA12">
            <v>3</v>
          </cell>
          <cell r="EB12">
            <v>6</v>
          </cell>
          <cell r="EC12">
            <v>6</v>
          </cell>
          <cell r="ED12">
            <v>6</v>
          </cell>
          <cell r="EE12">
            <v>6</v>
          </cell>
          <cell r="EF12">
            <v>1</v>
          </cell>
          <cell r="EG12">
            <v>1</v>
          </cell>
          <cell r="EH12">
            <v>2</v>
          </cell>
          <cell r="EI12">
            <v>1</v>
          </cell>
          <cell r="EJ12">
            <v>1</v>
          </cell>
          <cell r="EK12">
            <v>6</v>
          </cell>
          <cell r="EL12">
            <v>6</v>
          </cell>
          <cell r="EM12">
            <v>4</v>
          </cell>
          <cell r="EN12">
            <v>3</v>
          </cell>
          <cell r="EO12">
            <v>6</v>
          </cell>
          <cell r="EP12">
            <v>4</v>
          </cell>
          <cell r="EQ12">
            <v>1</v>
          </cell>
          <cell r="ER12">
            <v>3</v>
          </cell>
          <cell r="ES12">
            <v>1</v>
          </cell>
          <cell r="ET12">
            <v>1</v>
          </cell>
          <cell r="EU12">
            <v>1</v>
          </cell>
          <cell r="EV12">
            <v>1</v>
          </cell>
          <cell r="EW12">
            <v>3</v>
          </cell>
          <cell r="EX12">
            <v>4</v>
          </cell>
          <cell r="EY12">
            <v>4</v>
          </cell>
          <cell r="EZ12">
            <v>4</v>
          </cell>
          <cell r="FA12">
            <v>4</v>
          </cell>
          <cell r="FB12">
            <v>5</v>
          </cell>
          <cell r="FC12">
            <v>6</v>
          </cell>
          <cell r="FD12">
            <v>6</v>
          </cell>
          <cell r="FE12">
            <v>5</v>
          </cell>
          <cell r="FF12">
            <v>5</v>
          </cell>
          <cell r="FG12">
            <v>5</v>
          </cell>
          <cell r="FH12">
            <v>5</v>
          </cell>
          <cell r="FI12">
            <v>5</v>
          </cell>
          <cell r="FJ12">
            <v>3</v>
          </cell>
          <cell r="FK12">
            <v>2</v>
          </cell>
          <cell r="FL12">
            <v>3</v>
          </cell>
          <cell r="FM12">
            <v>3</v>
          </cell>
          <cell r="FN12">
            <v>6</v>
          </cell>
          <cell r="FO12">
            <v>5</v>
          </cell>
          <cell r="FP12">
            <v>2</v>
          </cell>
          <cell r="FQ12">
            <v>6</v>
          </cell>
          <cell r="FR12">
            <v>6</v>
          </cell>
          <cell r="FS12">
            <v>4</v>
          </cell>
          <cell r="FT12">
            <v>4</v>
          </cell>
          <cell r="FU12">
            <v>6</v>
          </cell>
          <cell r="FV12">
            <v>6</v>
          </cell>
          <cell r="FW12">
            <v>1</v>
          </cell>
          <cell r="FX12">
            <v>4</v>
          </cell>
          <cell r="FY12">
            <v>1</v>
          </cell>
          <cell r="FZ12">
            <v>1</v>
          </cell>
          <cell r="GA12">
            <v>1</v>
          </cell>
          <cell r="GB12">
            <v>1</v>
          </cell>
          <cell r="GC12">
            <v>6</v>
          </cell>
          <cell r="GD12">
            <v>6</v>
          </cell>
          <cell r="GE12">
            <v>6</v>
          </cell>
          <cell r="GF12">
            <v>6</v>
          </cell>
          <cell r="GG12">
            <v>6</v>
          </cell>
          <cell r="GH12">
            <v>6</v>
          </cell>
          <cell r="GI12">
            <v>6</v>
          </cell>
          <cell r="GJ12">
            <v>6</v>
          </cell>
          <cell r="GK12">
            <v>5</v>
          </cell>
          <cell r="GL12">
            <v>4</v>
          </cell>
          <cell r="GM12">
            <v>4</v>
          </cell>
          <cell r="GN12">
            <v>6</v>
          </cell>
          <cell r="GO12">
            <v>6</v>
          </cell>
          <cell r="GP12">
            <v>6</v>
          </cell>
          <cell r="GQ12">
            <v>2</v>
          </cell>
          <cell r="GR12">
            <v>1</v>
          </cell>
          <cell r="GS12">
            <v>1</v>
          </cell>
          <cell r="GT12">
            <v>6</v>
          </cell>
          <cell r="GU12">
            <v>2</v>
          </cell>
          <cell r="GV12">
            <v>6</v>
          </cell>
        </row>
        <row r="13">
          <cell r="A13" t="str">
            <v>Zora Berube</v>
          </cell>
          <cell r="B13" t="str">
            <v>McKinley</v>
          </cell>
          <cell r="C13">
            <v>41214</v>
          </cell>
          <cell r="D13">
            <v>41226</v>
          </cell>
          <cell r="E13" t="str">
            <v>Female</v>
          </cell>
          <cell r="F13" t="str">
            <v>White</v>
          </cell>
          <cell r="H13" t="str">
            <v>Masters</v>
          </cell>
          <cell r="J13">
            <v>12</v>
          </cell>
          <cell r="K13" t="str">
            <v>Science</v>
          </cell>
          <cell r="M13" t="str">
            <v>9,10,11,12</v>
          </cell>
          <cell r="O13">
            <v>25</v>
          </cell>
          <cell r="P13">
            <v>12</v>
          </cell>
          <cell r="Q13" t="str">
            <v>We have shared digital devices in the classroom.,We have scheduled one-to-one access to digital devices in the classroom. (e.g., a cart of laptop computers is available for our classroom twice a week),We have scheduled one-to-one access in another location (computer lab, media center, etc.)</v>
          </cell>
          <cell r="R13">
            <v>0</v>
          </cell>
          <cell r="S13">
            <v>1</v>
          </cell>
          <cell r="T13">
            <v>2</v>
          </cell>
          <cell r="U13">
            <v>4</v>
          </cell>
          <cell r="V13">
            <v>5</v>
          </cell>
          <cell r="W13">
            <v>4</v>
          </cell>
          <cell r="X13">
            <v>2</v>
          </cell>
          <cell r="Y13">
            <v>3</v>
          </cell>
          <cell r="Z13">
            <v>3</v>
          </cell>
          <cell r="AA13">
            <v>3</v>
          </cell>
          <cell r="AB13">
            <v>3</v>
          </cell>
          <cell r="AC13">
            <v>4</v>
          </cell>
          <cell r="AD13">
            <v>4</v>
          </cell>
          <cell r="AE13">
            <v>1</v>
          </cell>
          <cell r="AF13">
            <v>4</v>
          </cell>
          <cell r="AG13">
            <v>1</v>
          </cell>
          <cell r="AH13">
            <v>2</v>
          </cell>
          <cell r="AI13">
            <v>4</v>
          </cell>
          <cell r="AJ13">
            <v>4</v>
          </cell>
          <cell r="AK13">
            <v>4</v>
          </cell>
          <cell r="AL13">
            <v>5</v>
          </cell>
          <cell r="AM13">
            <v>2</v>
          </cell>
          <cell r="AN13">
            <v>4</v>
          </cell>
          <cell r="AO13">
            <v>5</v>
          </cell>
          <cell r="AP13">
            <v>3</v>
          </cell>
          <cell r="AQ13">
            <v>2</v>
          </cell>
          <cell r="AR13">
            <v>3</v>
          </cell>
          <cell r="AS13">
            <v>5</v>
          </cell>
          <cell r="AT13">
            <v>4</v>
          </cell>
          <cell r="AU13">
            <v>4</v>
          </cell>
          <cell r="AV13">
            <v>3</v>
          </cell>
          <cell r="AW13">
            <v>5</v>
          </cell>
          <cell r="AX13">
            <v>4</v>
          </cell>
          <cell r="AY13">
            <v>2</v>
          </cell>
          <cell r="AZ13">
            <v>2</v>
          </cell>
          <cell r="BA13">
            <v>4</v>
          </cell>
          <cell r="BB13">
            <v>3</v>
          </cell>
          <cell r="BC13">
            <v>4</v>
          </cell>
          <cell r="BD13">
            <v>4</v>
          </cell>
          <cell r="BE13">
            <v>3</v>
          </cell>
          <cell r="BF13">
            <v>3</v>
          </cell>
          <cell r="BG13">
            <v>4</v>
          </cell>
          <cell r="BH13">
            <v>4</v>
          </cell>
          <cell r="BI13">
            <v>2</v>
          </cell>
          <cell r="BJ13">
            <v>1</v>
          </cell>
          <cell r="BK13">
            <v>2</v>
          </cell>
          <cell r="BL13">
            <v>1</v>
          </cell>
          <cell r="BM13">
            <v>4</v>
          </cell>
          <cell r="BN13">
            <v>1</v>
          </cell>
          <cell r="BO13">
            <v>4</v>
          </cell>
          <cell r="BP13">
            <v>4</v>
          </cell>
          <cell r="BQ13">
            <v>4</v>
          </cell>
          <cell r="BR13">
            <v>6</v>
          </cell>
          <cell r="BS13">
            <v>2</v>
          </cell>
          <cell r="BT13">
            <v>2</v>
          </cell>
          <cell r="BU13">
            <v>6</v>
          </cell>
          <cell r="BV13">
            <v>6</v>
          </cell>
          <cell r="BW13">
            <v>6</v>
          </cell>
          <cell r="BX13">
            <v>3</v>
          </cell>
          <cell r="BY13">
            <v>6</v>
          </cell>
          <cell r="BZ13">
            <v>2</v>
          </cell>
          <cell r="CA13">
            <v>4</v>
          </cell>
          <cell r="CB13">
            <v>2</v>
          </cell>
          <cell r="CC13">
            <v>6</v>
          </cell>
          <cell r="CD13">
            <v>4</v>
          </cell>
          <cell r="CE13">
            <v>1</v>
          </cell>
          <cell r="CF13">
            <v>1</v>
          </cell>
          <cell r="CG13">
            <v>2</v>
          </cell>
          <cell r="CH13">
            <v>1</v>
          </cell>
          <cell r="CI13">
            <v>2</v>
          </cell>
          <cell r="CJ13">
            <v>1</v>
          </cell>
          <cell r="CK13">
            <v>1</v>
          </cell>
          <cell r="CL13">
            <v>1</v>
          </cell>
          <cell r="CM13">
            <v>1</v>
          </cell>
          <cell r="CN13">
            <v>2</v>
          </cell>
          <cell r="CO13">
            <v>3</v>
          </cell>
          <cell r="CP13">
            <v>6</v>
          </cell>
          <cell r="CQ13">
            <v>6</v>
          </cell>
          <cell r="CR13">
            <v>6</v>
          </cell>
          <cell r="CS13">
            <v>4</v>
          </cell>
          <cell r="CT13">
            <v>2</v>
          </cell>
          <cell r="CU13">
            <v>1</v>
          </cell>
          <cell r="CV13">
            <v>6</v>
          </cell>
          <cell r="CW13">
            <v>6</v>
          </cell>
          <cell r="CX13">
            <v>1</v>
          </cell>
          <cell r="CY13">
            <v>1</v>
          </cell>
          <cell r="CZ13">
            <v>2</v>
          </cell>
          <cell r="DA13">
            <v>2</v>
          </cell>
          <cell r="DB13">
            <v>6</v>
          </cell>
          <cell r="DC13">
            <v>2</v>
          </cell>
          <cell r="DD13">
            <v>1</v>
          </cell>
          <cell r="DE13">
            <v>2</v>
          </cell>
          <cell r="DF13">
            <v>2</v>
          </cell>
          <cell r="DG13">
            <v>2</v>
          </cell>
          <cell r="DH13">
            <v>2</v>
          </cell>
          <cell r="DI13">
            <v>2</v>
          </cell>
          <cell r="DJ13">
            <v>2</v>
          </cell>
          <cell r="DK13">
            <v>2</v>
          </cell>
          <cell r="DL13">
            <v>2</v>
          </cell>
          <cell r="DM13">
            <v>1</v>
          </cell>
          <cell r="DN13">
            <v>1</v>
          </cell>
          <cell r="DO13">
            <v>1</v>
          </cell>
          <cell r="DP13">
            <v>1</v>
          </cell>
          <cell r="DQ13">
            <v>1</v>
          </cell>
          <cell r="DR13">
            <v>1</v>
          </cell>
          <cell r="DS13">
            <v>1</v>
          </cell>
          <cell r="DT13">
            <v>2</v>
          </cell>
          <cell r="DU13">
            <v>3</v>
          </cell>
          <cell r="DV13">
            <v>3</v>
          </cell>
          <cell r="DW13">
            <v>2</v>
          </cell>
          <cell r="DX13">
            <v>3</v>
          </cell>
          <cell r="DY13">
            <v>1</v>
          </cell>
          <cell r="DZ13">
            <v>2</v>
          </cell>
          <cell r="EA13">
            <v>1</v>
          </cell>
          <cell r="EB13">
            <v>1</v>
          </cell>
          <cell r="EC13">
            <v>1</v>
          </cell>
          <cell r="ED13">
            <v>1</v>
          </cell>
          <cell r="EE13">
            <v>1</v>
          </cell>
          <cell r="EF13">
            <v>1</v>
          </cell>
          <cell r="EG13">
            <v>1</v>
          </cell>
          <cell r="EH13">
            <v>3</v>
          </cell>
          <cell r="EI13">
            <v>1</v>
          </cell>
          <cell r="EJ13">
            <v>1</v>
          </cell>
          <cell r="EK13">
            <v>6</v>
          </cell>
          <cell r="EL13">
            <v>4</v>
          </cell>
          <cell r="EM13">
            <v>2</v>
          </cell>
          <cell r="EN13">
            <v>2</v>
          </cell>
          <cell r="EO13">
            <v>5</v>
          </cell>
          <cell r="EP13">
            <v>5</v>
          </cell>
          <cell r="EQ13">
            <v>1</v>
          </cell>
          <cell r="ER13">
            <v>1</v>
          </cell>
          <cell r="ES13">
            <v>3</v>
          </cell>
          <cell r="ET13">
            <v>2</v>
          </cell>
          <cell r="EU13">
            <v>6</v>
          </cell>
          <cell r="EV13">
            <v>1</v>
          </cell>
          <cell r="EW13">
            <v>1</v>
          </cell>
          <cell r="EX13">
            <v>2</v>
          </cell>
          <cell r="EY13">
            <v>1</v>
          </cell>
          <cell r="EZ13">
            <v>4</v>
          </cell>
          <cell r="FA13">
            <v>4</v>
          </cell>
          <cell r="FB13">
            <v>4</v>
          </cell>
          <cell r="FC13">
            <v>5</v>
          </cell>
          <cell r="FD13">
            <v>6</v>
          </cell>
          <cell r="FE13">
            <v>3</v>
          </cell>
          <cell r="FF13">
            <v>5</v>
          </cell>
          <cell r="FG13">
            <v>1</v>
          </cell>
          <cell r="FH13">
            <v>6</v>
          </cell>
          <cell r="FI13">
            <v>6</v>
          </cell>
          <cell r="FJ13">
            <v>3</v>
          </cell>
          <cell r="FK13">
            <v>3</v>
          </cell>
          <cell r="FL13">
            <v>5</v>
          </cell>
          <cell r="FM13">
            <v>5</v>
          </cell>
          <cell r="FN13">
            <v>5</v>
          </cell>
          <cell r="FO13">
            <v>5</v>
          </cell>
          <cell r="FP13">
            <v>3</v>
          </cell>
          <cell r="FQ13">
            <v>4</v>
          </cell>
          <cell r="FR13">
            <v>3</v>
          </cell>
          <cell r="FS13">
            <v>1</v>
          </cell>
          <cell r="FT13">
            <v>2</v>
          </cell>
          <cell r="FU13">
            <v>3</v>
          </cell>
          <cell r="FV13">
            <v>2</v>
          </cell>
          <cell r="FW13">
            <v>1</v>
          </cell>
          <cell r="FX13">
            <v>1</v>
          </cell>
          <cell r="FY13">
            <v>6</v>
          </cell>
          <cell r="FZ13">
            <v>6</v>
          </cell>
          <cell r="GA13">
            <v>6</v>
          </cell>
          <cell r="GB13">
            <v>3</v>
          </cell>
          <cell r="GC13">
            <v>3</v>
          </cell>
          <cell r="GD13">
            <v>4</v>
          </cell>
          <cell r="GE13">
            <v>2</v>
          </cell>
          <cell r="GF13">
            <v>2</v>
          </cell>
          <cell r="GG13">
            <v>5</v>
          </cell>
          <cell r="GH13">
            <v>3</v>
          </cell>
          <cell r="GI13">
            <v>4</v>
          </cell>
          <cell r="GJ13">
            <v>3</v>
          </cell>
          <cell r="GK13">
            <v>2</v>
          </cell>
          <cell r="GL13">
            <v>6</v>
          </cell>
          <cell r="GM13">
            <v>5</v>
          </cell>
          <cell r="GN13">
            <v>3</v>
          </cell>
          <cell r="GO13">
            <v>6</v>
          </cell>
          <cell r="GP13">
            <v>5</v>
          </cell>
          <cell r="GQ13">
            <v>2</v>
          </cell>
          <cell r="GR13">
            <v>4</v>
          </cell>
          <cell r="GS13">
            <v>4</v>
          </cell>
          <cell r="GT13">
            <v>3</v>
          </cell>
          <cell r="GU13">
            <v>3</v>
          </cell>
          <cell r="GV13">
            <v>2</v>
          </cell>
        </row>
        <row r="14">
          <cell r="A14" t="str">
            <v>Lourie Pointer</v>
          </cell>
          <cell r="B14" t="str">
            <v>McKinley</v>
          </cell>
          <cell r="C14">
            <v>41228</v>
          </cell>
          <cell r="D14">
            <v>41228</v>
          </cell>
          <cell r="E14" t="str">
            <v>Male</v>
          </cell>
          <cell r="F14" t="str">
            <v>Black or African-American</v>
          </cell>
          <cell r="H14" t="str">
            <v>Bachelors</v>
          </cell>
          <cell r="J14">
            <v>3</v>
          </cell>
          <cell r="K14" t="str">
            <v>Vocational Education</v>
          </cell>
          <cell r="M14" t="str">
            <v>9,10,11,12</v>
          </cell>
          <cell r="O14">
            <v>30</v>
          </cell>
          <cell r="P14">
            <v>3</v>
          </cell>
          <cell r="Q14" t="str">
            <v>We have shared digital devices in the classroom.,We have scheduled one-to-one access to digital devices in the classroom. (e.g., a cart of laptop computers is available for our classroom twice a week),We have scheduled one-to-one access in another location (computer lab, media center, etc.)</v>
          </cell>
          <cell r="R14">
            <v>0</v>
          </cell>
          <cell r="S14">
            <v>1</v>
          </cell>
          <cell r="T14">
            <v>5</v>
          </cell>
          <cell r="U14">
            <v>5</v>
          </cell>
          <cell r="V14">
            <v>5</v>
          </cell>
          <cell r="W14">
            <v>5</v>
          </cell>
          <cell r="X14">
            <v>5</v>
          </cell>
          <cell r="Y14">
            <v>5</v>
          </cell>
          <cell r="Z14">
            <v>4</v>
          </cell>
          <cell r="AA14">
            <v>1</v>
          </cell>
          <cell r="AB14">
            <v>3</v>
          </cell>
          <cell r="AC14">
            <v>4</v>
          </cell>
          <cell r="AD14">
            <v>3</v>
          </cell>
          <cell r="AE14">
            <v>4</v>
          </cell>
          <cell r="AF14">
            <v>4</v>
          </cell>
          <cell r="AG14">
            <v>1</v>
          </cell>
          <cell r="AH14">
            <v>2</v>
          </cell>
          <cell r="AI14">
            <v>4</v>
          </cell>
          <cell r="AJ14">
            <v>4</v>
          </cell>
          <cell r="AK14">
            <v>4</v>
          </cell>
          <cell r="AL14">
            <v>4</v>
          </cell>
          <cell r="AM14">
            <v>3</v>
          </cell>
          <cell r="AN14">
            <v>3</v>
          </cell>
          <cell r="AO14">
            <v>5</v>
          </cell>
          <cell r="AP14">
            <v>5</v>
          </cell>
          <cell r="AQ14">
            <v>4</v>
          </cell>
          <cell r="AR14">
            <v>4</v>
          </cell>
          <cell r="AS14">
            <v>5</v>
          </cell>
          <cell r="AT14">
            <v>5</v>
          </cell>
          <cell r="AU14">
            <v>3</v>
          </cell>
          <cell r="AV14">
            <v>5</v>
          </cell>
          <cell r="AW14">
            <v>5</v>
          </cell>
          <cell r="AX14">
            <v>3</v>
          </cell>
          <cell r="AY14">
            <v>3</v>
          </cell>
          <cell r="AZ14">
            <v>4</v>
          </cell>
          <cell r="BA14">
            <v>4</v>
          </cell>
          <cell r="BB14">
            <v>4</v>
          </cell>
          <cell r="BC14">
            <v>4</v>
          </cell>
          <cell r="BD14">
            <v>2</v>
          </cell>
          <cell r="BE14">
            <v>3</v>
          </cell>
          <cell r="BF14">
            <v>4</v>
          </cell>
          <cell r="BG14">
            <v>5</v>
          </cell>
          <cell r="BH14">
            <v>3</v>
          </cell>
          <cell r="BI14">
            <v>6</v>
          </cell>
          <cell r="BJ14">
            <v>4</v>
          </cell>
          <cell r="BK14">
            <v>5</v>
          </cell>
          <cell r="BL14">
            <v>3</v>
          </cell>
          <cell r="BM14">
            <v>1</v>
          </cell>
          <cell r="BN14">
            <v>3</v>
          </cell>
          <cell r="BO14">
            <v>1</v>
          </cell>
          <cell r="BP14">
            <v>2</v>
          </cell>
          <cell r="BQ14">
            <v>2</v>
          </cell>
          <cell r="BR14">
            <v>5</v>
          </cell>
          <cell r="BS14">
            <v>4</v>
          </cell>
          <cell r="BT14">
            <v>4</v>
          </cell>
          <cell r="BU14">
            <v>3</v>
          </cell>
          <cell r="BV14">
            <v>6</v>
          </cell>
          <cell r="BW14">
            <v>1</v>
          </cell>
          <cell r="BX14">
            <v>2</v>
          </cell>
          <cell r="BY14">
            <v>5</v>
          </cell>
          <cell r="BZ14">
            <v>1</v>
          </cell>
          <cell r="CA14">
            <v>1</v>
          </cell>
          <cell r="CB14">
            <v>1</v>
          </cell>
          <cell r="CC14">
            <v>5</v>
          </cell>
          <cell r="CD14">
            <v>1</v>
          </cell>
          <cell r="CE14">
            <v>1</v>
          </cell>
          <cell r="CF14">
            <v>1</v>
          </cell>
          <cell r="CG14">
            <v>1</v>
          </cell>
          <cell r="CH14">
            <v>1</v>
          </cell>
          <cell r="CI14">
            <v>1</v>
          </cell>
          <cell r="CJ14">
            <v>1</v>
          </cell>
          <cell r="CK14">
            <v>1</v>
          </cell>
          <cell r="CL14">
            <v>1</v>
          </cell>
          <cell r="CM14">
            <v>1</v>
          </cell>
          <cell r="CN14">
            <v>1</v>
          </cell>
          <cell r="CO14">
            <v>5</v>
          </cell>
          <cell r="CP14">
            <v>6</v>
          </cell>
          <cell r="CQ14">
            <v>6</v>
          </cell>
          <cell r="CR14">
            <v>6</v>
          </cell>
          <cell r="CS14">
            <v>3</v>
          </cell>
          <cell r="CT14">
            <v>1</v>
          </cell>
          <cell r="CU14">
            <v>1</v>
          </cell>
          <cell r="CV14">
            <v>6</v>
          </cell>
          <cell r="CW14">
            <v>5</v>
          </cell>
          <cell r="CX14">
            <v>4</v>
          </cell>
          <cell r="CY14">
            <v>1</v>
          </cell>
          <cell r="CZ14">
            <v>3</v>
          </cell>
          <cell r="DA14">
            <v>1</v>
          </cell>
          <cell r="DB14">
            <v>5</v>
          </cell>
          <cell r="DC14">
            <v>5</v>
          </cell>
          <cell r="DD14">
            <v>1</v>
          </cell>
          <cell r="DE14">
            <v>3</v>
          </cell>
          <cell r="DF14">
            <v>1</v>
          </cell>
          <cell r="DG14">
            <v>1</v>
          </cell>
          <cell r="DH14">
            <v>1</v>
          </cell>
          <cell r="DI14">
            <v>1</v>
          </cell>
          <cell r="DJ14">
            <v>1</v>
          </cell>
          <cell r="DK14">
            <v>1</v>
          </cell>
          <cell r="DL14">
            <v>1</v>
          </cell>
          <cell r="DM14">
            <v>1</v>
          </cell>
          <cell r="DN14">
            <v>1</v>
          </cell>
          <cell r="DO14">
            <v>1</v>
          </cell>
          <cell r="DP14">
            <v>1</v>
          </cell>
          <cell r="DQ14">
            <v>1</v>
          </cell>
          <cell r="DR14">
            <v>1</v>
          </cell>
          <cell r="DS14">
            <v>1</v>
          </cell>
          <cell r="DT14">
            <v>1</v>
          </cell>
          <cell r="DU14">
            <v>3</v>
          </cell>
          <cell r="DV14">
            <v>3</v>
          </cell>
          <cell r="DW14">
            <v>1</v>
          </cell>
          <cell r="DX14">
            <v>3</v>
          </cell>
          <cell r="DY14">
            <v>3</v>
          </cell>
          <cell r="DZ14">
            <v>1</v>
          </cell>
          <cell r="EA14">
            <v>1</v>
          </cell>
          <cell r="EB14">
            <v>4</v>
          </cell>
          <cell r="EC14">
            <v>3</v>
          </cell>
          <cell r="ED14">
            <v>1</v>
          </cell>
          <cell r="EE14">
            <v>1</v>
          </cell>
          <cell r="EF14">
            <v>3</v>
          </cell>
          <cell r="EG14">
            <v>1</v>
          </cell>
          <cell r="EH14">
            <v>5</v>
          </cell>
          <cell r="EI14">
            <v>5</v>
          </cell>
          <cell r="EJ14">
            <v>1</v>
          </cell>
          <cell r="EK14">
            <v>6</v>
          </cell>
          <cell r="EL14">
            <v>1</v>
          </cell>
          <cell r="EM14">
            <v>1</v>
          </cell>
          <cell r="EN14">
            <v>1</v>
          </cell>
          <cell r="EO14">
            <v>5</v>
          </cell>
          <cell r="EP14">
            <v>1</v>
          </cell>
          <cell r="EQ14">
            <v>1</v>
          </cell>
          <cell r="ER14">
            <v>1</v>
          </cell>
          <cell r="ES14">
            <v>4</v>
          </cell>
          <cell r="ET14">
            <v>5</v>
          </cell>
          <cell r="EU14">
            <v>3</v>
          </cell>
          <cell r="EV14">
            <v>1</v>
          </cell>
          <cell r="EW14">
            <v>1</v>
          </cell>
          <cell r="EX14">
            <v>1</v>
          </cell>
          <cell r="EY14">
            <v>4</v>
          </cell>
          <cell r="EZ14">
            <v>1</v>
          </cell>
          <cell r="FA14">
            <v>6</v>
          </cell>
          <cell r="FB14">
            <v>4</v>
          </cell>
          <cell r="FC14">
            <v>6</v>
          </cell>
          <cell r="FD14">
            <v>6</v>
          </cell>
          <cell r="FE14">
            <v>6</v>
          </cell>
          <cell r="FF14">
            <v>6</v>
          </cell>
          <cell r="FG14">
            <v>6</v>
          </cell>
          <cell r="FH14">
            <v>6</v>
          </cell>
          <cell r="FI14">
            <v>6</v>
          </cell>
          <cell r="FJ14">
            <v>6</v>
          </cell>
          <cell r="FK14">
            <v>5</v>
          </cell>
          <cell r="FL14">
            <v>6</v>
          </cell>
          <cell r="FM14">
            <v>6</v>
          </cell>
          <cell r="FN14">
            <v>6</v>
          </cell>
          <cell r="FO14">
            <v>6</v>
          </cell>
          <cell r="FP14">
            <v>1</v>
          </cell>
          <cell r="FQ14">
            <v>6</v>
          </cell>
          <cell r="FR14">
            <v>1</v>
          </cell>
          <cell r="FS14">
            <v>1</v>
          </cell>
          <cell r="FT14">
            <v>1</v>
          </cell>
          <cell r="FU14">
            <v>6</v>
          </cell>
          <cell r="FV14">
            <v>1</v>
          </cell>
          <cell r="FW14">
            <v>1</v>
          </cell>
          <cell r="FX14">
            <v>1</v>
          </cell>
          <cell r="FY14">
            <v>1</v>
          </cell>
          <cell r="FZ14">
            <v>1</v>
          </cell>
          <cell r="GA14">
            <v>1</v>
          </cell>
          <cell r="GB14">
            <v>1</v>
          </cell>
          <cell r="GC14">
            <v>1</v>
          </cell>
          <cell r="GD14">
            <v>1</v>
          </cell>
          <cell r="GE14">
            <v>1</v>
          </cell>
          <cell r="GF14">
            <v>1</v>
          </cell>
          <cell r="GG14">
            <v>6</v>
          </cell>
          <cell r="GH14">
            <v>5</v>
          </cell>
          <cell r="GI14">
            <v>6</v>
          </cell>
          <cell r="GJ14">
            <v>6</v>
          </cell>
          <cell r="GK14">
            <v>1</v>
          </cell>
          <cell r="GL14">
            <v>1</v>
          </cell>
          <cell r="GM14">
            <v>1</v>
          </cell>
          <cell r="GN14">
            <v>6</v>
          </cell>
          <cell r="GO14">
            <v>6</v>
          </cell>
          <cell r="GP14">
            <v>6</v>
          </cell>
          <cell r="GQ14">
            <v>1</v>
          </cell>
          <cell r="GR14">
            <v>3</v>
          </cell>
          <cell r="GS14">
            <v>1</v>
          </cell>
          <cell r="GT14">
            <v>6</v>
          </cell>
          <cell r="GU14">
            <v>5</v>
          </cell>
          <cell r="GV14">
            <v>1</v>
          </cell>
        </row>
        <row r="15">
          <cell r="A15" t="str">
            <v>Zena Upshaw</v>
          </cell>
          <cell r="B15" t="str">
            <v>McKinley</v>
          </cell>
          <cell r="C15">
            <v>41206</v>
          </cell>
          <cell r="D15">
            <v>41206</v>
          </cell>
          <cell r="E15" t="str">
            <v>Female</v>
          </cell>
          <cell r="F15" t="str">
            <v>White</v>
          </cell>
          <cell r="H15" t="str">
            <v>Bachelors</v>
          </cell>
          <cell r="J15">
            <v>5</v>
          </cell>
          <cell r="K15" t="str">
            <v>Math</v>
          </cell>
          <cell r="M15" t="str">
            <v>9,10,11,12</v>
          </cell>
          <cell r="O15">
            <v>23</v>
          </cell>
          <cell r="P15">
            <v>5</v>
          </cell>
          <cell r="Q15" t="str">
            <v>We have scheduled one-to-one access in another location (computer lab, media center, etc.)</v>
          </cell>
          <cell r="R15">
            <v>0</v>
          </cell>
          <cell r="S15">
            <v>1</v>
          </cell>
          <cell r="T15">
            <v>5</v>
          </cell>
          <cell r="U15">
            <v>4</v>
          </cell>
          <cell r="V15">
            <v>5</v>
          </cell>
          <cell r="W15">
            <v>4</v>
          </cell>
          <cell r="X15">
            <v>3</v>
          </cell>
          <cell r="Y15">
            <v>3</v>
          </cell>
          <cell r="Z15">
            <v>3</v>
          </cell>
          <cell r="AA15">
            <v>2</v>
          </cell>
          <cell r="AB15">
            <v>3</v>
          </cell>
          <cell r="AC15">
            <v>3</v>
          </cell>
          <cell r="AD15">
            <v>1</v>
          </cell>
          <cell r="AE15">
            <v>3</v>
          </cell>
          <cell r="AF15">
            <v>3</v>
          </cell>
          <cell r="AG15">
            <v>1</v>
          </cell>
          <cell r="AH15">
            <v>5</v>
          </cell>
          <cell r="AI15">
            <v>3</v>
          </cell>
          <cell r="AJ15">
            <v>5</v>
          </cell>
          <cell r="AK15">
            <v>4</v>
          </cell>
          <cell r="AL15">
            <v>4</v>
          </cell>
          <cell r="AM15">
            <v>3</v>
          </cell>
          <cell r="AN15">
            <v>5</v>
          </cell>
          <cell r="AO15">
            <v>4</v>
          </cell>
          <cell r="AP15">
            <v>4</v>
          </cell>
          <cell r="AQ15">
            <v>4</v>
          </cell>
          <cell r="AR15">
            <v>4</v>
          </cell>
          <cell r="AS15">
            <v>4</v>
          </cell>
          <cell r="AT15">
            <v>3</v>
          </cell>
          <cell r="AU15">
            <v>4</v>
          </cell>
          <cell r="AV15">
            <v>4</v>
          </cell>
          <cell r="AW15">
            <v>4</v>
          </cell>
          <cell r="AX15">
            <v>4</v>
          </cell>
          <cell r="AY15">
            <v>2</v>
          </cell>
          <cell r="AZ15">
            <v>1</v>
          </cell>
          <cell r="BA15">
            <v>3</v>
          </cell>
          <cell r="BB15">
            <v>2</v>
          </cell>
          <cell r="BC15">
            <v>2</v>
          </cell>
          <cell r="BD15">
            <v>2</v>
          </cell>
          <cell r="BE15">
            <v>3</v>
          </cell>
          <cell r="BF15">
            <v>4</v>
          </cell>
          <cell r="BG15">
            <v>4</v>
          </cell>
          <cell r="BH15">
            <v>4</v>
          </cell>
          <cell r="BI15">
            <v>1</v>
          </cell>
          <cell r="BJ15">
            <v>1</v>
          </cell>
          <cell r="BK15">
            <v>1</v>
          </cell>
          <cell r="BL15">
            <v>1</v>
          </cell>
          <cell r="BM15">
            <v>2</v>
          </cell>
          <cell r="BN15">
            <v>1</v>
          </cell>
          <cell r="BO15">
            <v>4</v>
          </cell>
          <cell r="BP15">
            <v>2</v>
          </cell>
          <cell r="BQ15">
            <v>1</v>
          </cell>
          <cell r="BR15">
            <v>1</v>
          </cell>
          <cell r="BS15">
            <v>2</v>
          </cell>
          <cell r="BT15">
            <v>1</v>
          </cell>
          <cell r="BU15">
            <v>1</v>
          </cell>
          <cell r="BV15">
            <v>6</v>
          </cell>
          <cell r="BW15">
            <v>4</v>
          </cell>
          <cell r="BX15">
            <v>1</v>
          </cell>
          <cell r="BY15">
            <v>4</v>
          </cell>
          <cell r="BZ15">
            <v>2</v>
          </cell>
          <cell r="CA15">
            <v>1</v>
          </cell>
          <cell r="CB15">
            <v>2</v>
          </cell>
          <cell r="CC15">
            <v>2</v>
          </cell>
          <cell r="CD15">
            <v>1</v>
          </cell>
          <cell r="CE15">
            <v>1</v>
          </cell>
          <cell r="CF15">
            <v>1</v>
          </cell>
          <cell r="CG15">
            <v>1</v>
          </cell>
          <cell r="CH15">
            <v>1</v>
          </cell>
          <cell r="CI15">
            <v>1</v>
          </cell>
          <cell r="CJ15">
            <v>1</v>
          </cell>
          <cell r="CK15">
            <v>1</v>
          </cell>
          <cell r="CL15">
            <v>1</v>
          </cell>
          <cell r="CM15">
            <v>1</v>
          </cell>
          <cell r="CN15">
            <v>1</v>
          </cell>
          <cell r="CO15">
            <v>1</v>
          </cell>
          <cell r="CP15">
            <v>6</v>
          </cell>
          <cell r="CQ15">
            <v>6</v>
          </cell>
          <cell r="CR15">
            <v>6</v>
          </cell>
          <cell r="CS15">
            <v>1</v>
          </cell>
          <cell r="CT15">
            <v>4</v>
          </cell>
          <cell r="CU15">
            <v>1</v>
          </cell>
          <cell r="CV15">
            <v>6</v>
          </cell>
          <cell r="CW15">
            <v>5</v>
          </cell>
          <cell r="CX15">
            <v>1</v>
          </cell>
          <cell r="CY15">
            <v>1</v>
          </cell>
          <cell r="CZ15">
            <v>1</v>
          </cell>
          <cell r="DA15">
            <v>1</v>
          </cell>
          <cell r="DB15">
            <v>6</v>
          </cell>
          <cell r="DC15">
            <v>1</v>
          </cell>
          <cell r="DD15">
            <v>1</v>
          </cell>
          <cell r="DE15">
            <v>1</v>
          </cell>
          <cell r="DF15">
            <v>1</v>
          </cell>
          <cell r="DG15">
            <v>1</v>
          </cell>
          <cell r="DH15">
            <v>1</v>
          </cell>
          <cell r="DI15">
            <v>1</v>
          </cell>
          <cell r="DJ15">
            <v>1</v>
          </cell>
          <cell r="DK15">
            <v>1</v>
          </cell>
          <cell r="DL15">
            <v>1</v>
          </cell>
          <cell r="DM15">
            <v>1</v>
          </cell>
          <cell r="DN15">
            <v>1</v>
          </cell>
          <cell r="DO15">
            <v>1</v>
          </cell>
          <cell r="DP15">
            <v>1</v>
          </cell>
          <cell r="DQ15">
            <v>1</v>
          </cell>
          <cell r="DR15">
            <v>1</v>
          </cell>
          <cell r="DS15">
            <v>1</v>
          </cell>
          <cell r="DT15">
            <v>1</v>
          </cell>
          <cell r="DU15">
            <v>1</v>
          </cell>
          <cell r="DV15">
            <v>4</v>
          </cell>
          <cell r="DW15">
            <v>3</v>
          </cell>
          <cell r="DX15">
            <v>3</v>
          </cell>
          <cell r="DY15">
            <v>1</v>
          </cell>
          <cell r="DZ15">
            <v>4</v>
          </cell>
          <cell r="EA15">
            <v>1</v>
          </cell>
          <cell r="EB15">
            <v>4</v>
          </cell>
          <cell r="EC15">
            <v>3</v>
          </cell>
          <cell r="ED15">
            <v>1</v>
          </cell>
          <cell r="EE15">
            <v>1</v>
          </cell>
          <cell r="EF15">
            <v>1</v>
          </cell>
          <cell r="EG15">
            <v>1</v>
          </cell>
          <cell r="EH15">
            <v>1</v>
          </cell>
          <cell r="EI15">
            <v>1</v>
          </cell>
          <cell r="EJ15">
            <v>1</v>
          </cell>
          <cell r="EK15">
            <v>5</v>
          </cell>
          <cell r="EL15">
            <v>4</v>
          </cell>
          <cell r="EM15">
            <v>1</v>
          </cell>
          <cell r="EN15">
            <v>4</v>
          </cell>
          <cell r="EO15">
            <v>4</v>
          </cell>
          <cell r="EP15">
            <v>1</v>
          </cell>
          <cell r="EQ15">
            <v>1</v>
          </cell>
          <cell r="ER15">
            <v>1</v>
          </cell>
          <cell r="ES15">
            <v>1</v>
          </cell>
          <cell r="ET15">
            <v>1</v>
          </cell>
          <cell r="EU15">
            <v>1</v>
          </cell>
          <cell r="EV15">
            <v>1</v>
          </cell>
          <cell r="EW15">
            <v>1</v>
          </cell>
          <cell r="EX15">
            <v>1</v>
          </cell>
          <cell r="EY15">
            <v>1</v>
          </cell>
          <cell r="EZ15">
            <v>1</v>
          </cell>
          <cell r="FA15">
            <v>2</v>
          </cell>
          <cell r="FB15">
            <v>5</v>
          </cell>
          <cell r="FC15">
            <v>5</v>
          </cell>
          <cell r="FD15">
            <v>5</v>
          </cell>
          <cell r="FE15">
            <v>3</v>
          </cell>
          <cell r="FF15">
            <v>5</v>
          </cell>
          <cell r="FG15">
            <v>1</v>
          </cell>
          <cell r="FH15">
            <v>5</v>
          </cell>
          <cell r="FI15">
            <v>5</v>
          </cell>
          <cell r="FJ15">
            <v>3</v>
          </cell>
          <cell r="FK15">
            <v>2</v>
          </cell>
          <cell r="FL15">
            <v>4</v>
          </cell>
          <cell r="FM15">
            <v>2</v>
          </cell>
          <cell r="FN15">
            <v>5</v>
          </cell>
          <cell r="FO15">
            <v>4</v>
          </cell>
          <cell r="FP15">
            <v>1</v>
          </cell>
          <cell r="FQ15">
            <v>3</v>
          </cell>
          <cell r="FR15">
            <v>3</v>
          </cell>
          <cell r="FS15">
            <v>1</v>
          </cell>
          <cell r="FT15">
            <v>3</v>
          </cell>
          <cell r="FU15">
            <v>3</v>
          </cell>
          <cell r="FV15">
            <v>2</v>
          </cell>
          <cell r="FW15">
            <v>1</v>
          </cell>
          <cell r="FX15">
            <v>1</v>
          </cell>
          <cell r="FY15">
            <v>1</v>
          </cell>
          <cell r="FZ15">
            <v>1</v>
          </cell>
          <cell r="GA15">
            <v>1</v>
          </cell>
          <cell r="GB15">
            <v>1</v>
          </cell>
          <cell r="GC15">
            <v>1</v>
          </cell>
          <cell r="GD15">
            <v>4</v>
          </cell>
          <cell r="GE15">
            <v>1</v>
          </cell>
          <cell r="GF15">
            <v>3</v>
          </cell>
          <cell r="GG15">
            <v>3</v>
          </cell>
          <cell r="GH15">
            <v>4</v>
          </cell>
          <cell r="GI15">
            <v>4</v>
          </cell>
          <cell r="GJ15">
            <v>3</v>
          </cell>
          <cell r="GK15">
            <v>2</v>
          </cell>
          <cell r="GL15">
            <v>5</v>
          </cell>
          <cell r="GM15">
            <v>1</v>
          </cell>
          <cell r="GN15">
            <v>2</v>
          </cell>
          <cell r="GO15">
            <v>4</v>
          </cell>
          <cell r="GP15">
            <v>5</v>
          </cell>
          <cell r="GQ15">
            <v>4</v>
          </cell>
          <cell r="GR15">
            <v>1</v>
          </cell>
          <cell r="GS15">
            <v>1</v>
          </cell>
          <cell r="GT15">
            <v>5</v>
          </cell>
          <cell r="GU15">
            <v>3</v>
          </cell>
          <cell r="GV15">
            <v>5</v>
          </cell>
        </row>
        <row r="16">
          <cell r="A16" t="str">
            <v>Britta Donald</v>
          </cell>
          <cell r="B16" t="str">
            <v>McKinley</v>
          </cell>
          <cell r="C16">
            <v>41229</v>
          </cell>
          <cell r="D16">
            <v>41229</v>
          </cell>
          <cell r="E16" t="str">
            <v>Male</v>
          </cell>
          <cell r="F16" t="str">
            <v>White</v>
          </cell>
          <cell r="H16" t="str">
            <v>Bachelors</v>
          </cell>
          <cell r="J16">
            <v>31</v>
          </cell>
          <cell r="K16" t="str">
            <v>Physical Education</v>
          </cell>
          <cell r="M16" t="str">
            <v>9,10,11,12</v>
          </cell>
          <cell r="O16">
            <v>36</v>
          </cell>
          <cell r="P16">
            <v>5</v>
          </cell>
          <cell r="Q16" t="str">
            <v>We have scheduled one-to-one access in another location (computer lab, media center, etc.)</v>
          </cell>
          <cell r="R16">
            <v>0</v>
          </cell>
          <cell r="S16">
            <v>1</v>
          </cell>
          <cell r="T16">
            <v>4</v>
          </cell>
          <cell r="U16">
            <v>5</v>
          </cell>
          <cell r="V16">
            <v>5</v>
          </cell>
          <cell r="W16">
            <v>5</v>
          </cell>
          <cell r="X16">
            <v>3</v>
          </cell>
          <cell r="Y16">
            <v>2</v>
          </cell>
          <cell r="Z16">
            <v>4</v>
          </cell>
          <cell r="AA16">
            <v>1</v>
          </cell>
          <cell r="AB16">
            <v>2</v>
          </cell>
          <cell r="AC16">
            <v>3</v>
          </cell>
          <cell r="AD16">
            <v>1</v>
          </cell>
          <cell r="AE16">
            <v>3</v>
          </cell>
          <cell r="AF16">
            <v>4</v>
          </cell>
          <cell r="AG16">
            <v>3</v>
          </cell>
          <cell r="AH16">
            <v>2</v>
          </cell>
          <cell r="AI16">
            <v>2</v>
          </cell>
          <cell r="AJ16">
            <v>2</v>
          </cell>
          <cell r="AK16">
            <v>2</v>
          </cell>
          <cell r="AL16">
            <v>2</v>
          </cell>
          <cell r="AM16">
            <v>2</v>
          </cell>
          <cell r="AN16">
            <v>4</v>
          </cell>
          <cell r="AO16">
            <v>4</v>
          </cell>
          <cell r="AP16">
            <v>2</v>
          </cell>
          <cell r="AQ16">
            <v>4</v>
          </cell>
          <cell r="AR16">
            <v>2</v>
          </cell>
          <cell r="AS16">
            <v>2</v>
          </cell>
          <cell r="AT16">
            <v>2</v>
          </cell>
          <cell r="AU16">
            <v>3</v>
          </cell>
          <cell r="AV16">
            <v>2</v>
          </cell>
          <cell r="AW16">
            <v>4</v>
          </cell>
          <cell r="AX16">
            <v>2</v>
          </cell>
          <cell r="AY16">
            <v>2</v>
          </cell>
          <cell r="AZ16">
            <v>2</v>
          </cell>
          <cell r="BA16">
            <v>4</v>
          </cell>
          <cell r="BB16">
            <v>2</v>
          </cell>
          <cell r="BC16">
            <v>2</v>
          </cell>
          <cell r="BD16">
            <v>2</v>
          </cell>
          <cell r="BE16">
            <v>2</v>
          </cell>
          <cell r="BF16">
            <v>4</v>
          </cell>
          <cell r="BG16">
            <v>4</v>
          </cell>
          <cell r="BH16">
            <v>2</v>
          </cell>
          <cell r="BI16">
            <v>1</v>
          </cell>
          <cell r="BJ16">
            <v>1</v>
          </cell>
          <cell r="BK16">
            <v>1</v>
          </cell>
          <cell r="BL16">
            <v>2</v>
          </cell>
          <cell r="BM16">
            <v>2</v>
          </cell>
          <cell r="BN16">
            <v>1</v>
          </cell>
          <cell r="BO16">
            <v>1</v>
          </cell>
          <cell r="BP16">
            <v>2</v>
          </cell>
          <cell r="BQ16">
            <v>1</v>
          </cell>
          <cell r="BR16">
            <v>2</v>
          </cell>
          <cell r="BS16">
            <v>1</v>
          </cell>
          <cell r="BT16">
            <v>1</v>
          </cell>
          <cell r="BU16">
            <v>1</v>
          </cell>
          <cell r="BV16">
            <v>6</v>
          </cell>
          <cell r="BW16">
            <v>3</v>
          </cell>
          <cell r="BX16">
            <v>1</v>
          </cell>
          <cell r="BY16">
            <v>4</v>
          </cell>
          <cell r="BZ16">
            <v>1</v>
          </cell>
          <cell r="CA16">
            <v>1</v>
          </cell>
          <cell r="CB16">
            <v>1</v>
          </cell>
          <cell r="CC16">
            <v>1</v>
          </cell>
          <cell r="CD16">
            <v>1</v>
          </cell>
          <cell r="CE16">
            <v>1</v>
          </cell>
          <cell r="CF16">
            <v>1</v>
          </cell>
          <cell r="CG16">
            <v>1</v>
          </cell>
          <cell r="CH16">
            <v>1</v>
          </cell>
          <cell r="CI16">
            <v>1</v>
          </cell>
          <cell r="CJ16">
            <v>1</v>
          </cell>
          <cell r="CK16">
            <v>1</v>
          </cell>
          <cell r="CL16">
            <v>1</v>
          </cell>
          <cell r="CM16">
            <v>1</v>
          </cell>
          <cell r="CN16">
            <v>1</v>
          </cell>
          <cell r="CO16">
            <v>1</v>
          </cell>
          <cell r="CP16">
            <v>5</v>
          </cell>
          <cell r="CQ16">
            <v>6</v>
          </cell>
          <cell r="CR16">
            <v>5</v>
          </cell>
          <cell r="CS16">
            <v>1</v>
          </cell>
          <cell r="CT16">
            <v>1</v>
          </cell>
          <cell r="CU16">
            <v>1</v>
          </cell>
          <cell r="CV16">
            <v>6</v>
          </cell>
          <cell r="CW16">
            <v>1</v>
          </cell>
          <cell r="CX16">
            <v>1</v>
          </cell>
          <cell r="CY16">
            <v>1</v>
          </cell>
          <cell r="CZ16">
            <v>1</v>
          </cell>
          <cell r="DA16">
            <v>1</v>
          </cell>
          <cell r="DB16">
            <v>1</v>
          </cell>
          <cell r="DC16">
            <v>2</v>
          </cell>
          <cell r="DD16">
            <v>1</v>
          </cell>
          <cell r="DE16">
            <v>1</v>
          </cell>
          <cell r="DF16">
            <v>1</v>
          </cell>
          <cell r="DG16">
            <v>1</v>
          </cell>
          <cell r="DH16">
            <v>1</v>
          </cell>
          <cell r="DI16">
            <v>1</v>
          </cell>
          <cell r="DJ16">
            <v>1</v>
          </cell>
          <cell r="DK16">
            <v>1</v>
          </cell>
          <cell r="DL16">
            <v>1</v>
          </cell>
          <cell r="DM16">
            <v>1</v>
          </cell>
          <cell r="DN16">
            <v>1</v>
          </cell>
          <cell r="DO16">
            <v>1</v>
          </cell>
          <cell r="DP16">
            <v>1</v>
          </cell>
          <cell r="DQ16">
            <v>1</v>
          </cell>
          <cell r="DR16">
            <v>1</v>
          </cell>
          <cell r="DS16">
            <v>1</v>
          </cell>
          <cell r="DT16">
            <v>1</v>
          </cell>
          <cell r="DU16">
            <v>1</v>
          </cell>
          <cell r="DV16">
            <v>5</v>
          </cell>
          <cell r="DW16">
            <v>2</v>
          </cell>
          <cell r="DX16">
            <v>2</v>
          </cell>
          <cell r="DY16">
            <v>1</v>
          </cell>
          <cell r="DZ16">
            <v>1</v>
          </cell>
          <cell r="EA16">
            <v>1</v>
          </cell>
          <cell r="EB16">
            <v>1</v>
          </cell>
          <cell r="EC16">
            <v>1</v>
          </cell>
          <cell r="ED16">
            <v>1</v>
          </cell>
          <cell r="EE16">
            <v>1</v>
          </cell>
          <cell r="EF16">
            <v>1</v>
          </cell>
          <cell r="EG16">
            <v>1</v>
          </cell>
          <cell r="EH16">
            <v>1</v>
          </cell>
          <cell r="EI16">
            <v>2</v>
          </cell>
          <cell r="EJ16">
            <v>1</v>
          </cell>
          <cell r="EK16">
            <v>4</v>
          </cell>
          <cell r="EL16">
            <v>1</v>
          </cell>
          <cell r="EM16">
            <v>3</v>
          </cell>
          <cell r="EN16">
            <v>1</v>
          </cell>
          <cell r="EO16">
            <v>3</v>
          </cell>
          <cell r="EP16">
            <v>1</v>
          </cell>
          <cell r="EQ16">
            <v>1</v>
          </cell>
          <cell r="ER16">
            <v>1</v>
          </cell>
          <cell r="ES16">
            <v>1</v>
          </cell>
          <cell r="ET16">
            <v>1</v>
          </cell>
          <cell r="EU16">
            <v>1</v>
          </cell>
          <cell r="EV16">
            <v>1</v>
          </cell>
          <cell r="EW16">
            <v>1</v>
          </cell>
          <cell r="EX16">
            <v>1</v>
          </cell>
          <cell r="EY16">
            <v>1</v>
          </cell>
          <cell r="EZ16">
            <v>1</v>
          </cell>
          <cell r="FA16">
            <v>3</v>
          </cell>
          <cell r="FB16">
            <v>4</v>
          </cell>
          <cell r="FC16">
            <v>6</v>
          </cell>
          <cell r="FD16">
            <v>5</v>
          </cell>
          <cell r="FE16">
            <v>1</v>
          </cell>
          <cell r="FF16">
            <v>1</v>
          </cell>
          <cell r="FG16">
            <v>3</v>
          </cell>
          <cell r="FH16">
            <v>5</v>
          </cell>
          <cell r="FI16">
            <v>4</v>
          </cell>
          <cell r="FJ16">
            <v>1</v>
          </cell>
          <cell r="FK16">
            <v>1</v>
          </cell>
          <cell r="FL16">
            <v>6</v>
          </cell>
          <cell r="FM16">
            <v>5</v>
          </cell>
          <cell r="FN16">
            <v>4</v>
          </cell>
          <cell r="FO16">
            <v>6</v>
          </cell>
          <cell r="FP16">
            <v>1</v>
          </cell>
          <cell r="FQ16">
            <v>4</v>
          </cell>
          <cell r="FR16">
            <v>2</v>
          </cell>
          <cell r="FS16">
            <v>3</v>
          </cell>
          <cell r="FT16">
            <v>1</v>
          </cell>
          <cell r="FU16">
            <v>3</v>
          </cell>
          <cell r="FV16">
            <v>3</v>
          </cell>
          <cell r="FW16">
            <v>1</v>
          </cell>
          <cell r="FX16">
            <v>1</v>
          </cell>
          <cell r="FY16">
            <v>1</v>
          </cell>
          <cell r="FZ16">
            <v>1</v>
          </cell>
          <cell r="GA16">
            <v>1</v>
          </cell>
          <cell r="GB16">
            <v>1</v>
          </cell>
          <cell r="GC16">
            <v>1</v>
          </cell>
          <cell r="GD16">
            <v>1</v>
          </cell>
          <cell r="GE16">
            <v>1</v>
          </cell>
          <cell r="GF16">
            <v>1</v>
          </cell>
          <cell r="GG16">
            <v>3</v>
          </cell>
          <cell r="GH16">
            <v>5</v>
          </cell>
          <cell r="GI16">
            <v>5</v>
          </cell>
          <cell r="GJ16">
            <v>5</v>
          </cell>
          <cell r="GK16">
            <v>1</v>
          </cell>
          <cell r="GL16">
            <v>1</v>
          </cell>
          <cell r="GM16">
            <v>1</v>
          </cell>
          <cell r="GN16">
            <v>5</v>
          </cell>
          <cell r="GO16">
            <v>3</v>
          </cell>
          <cell r="GP16">
            <v>1</v>
          </cell>
          <cell r="GQ16">
            <v>1</v>
          </cell>
          <cell r="GR16">
            <v>3</v>
          </cell>
          <cell r="GS16">
            <v>3</v>
          </cell>
          <cell r="GT16">
            <v>3</v>
          </cell>
          <cell r="GU16">
            <v>5</v>
          </cell>
          <cell r="GV16">
            <v>1</v>
          </cell>
        </row>
        <row r="17">
          <cell r="A17" t="str">
            <v>Verla Culpepper</v>
          </cell>
          <cell r="B17" t="str">
            <v>McKinley</v>
          </cell>
          <cell r="C17">
            <v>41213</v>
          </cell>
          <cell r="D17">
            <v>41213</v>
          </cell>
          <cell r="E17" t="str">
            <v>Female</v>
          </cell>
          <cell r="F17" t="str">
            <v>White</v>
          </cell>
          <cell r="H17" t="str">
            <v>Bachelors</v>
          </cell>
          <cell r="J17">
            <v>31</v>
          </cell>
          <cell r="K17" t="str">
            <v>English</v>
          </cell>
          <cell r="M17" t="str">
            <v>10,11</v>
          </cell>
          <cell r="O17">
            <v>25</v>
          </cell>
          <cell r="P17">
            <v>15</v>
          </cell>
          <cell r="Q17" t="str">
            <v>We have scheduled one-to-one access in another location (computer lab, media center, etc.)</v>
          </cell>
          <cell r="R17">
            <v>0</v>
          </cell>
          <cell r="S17">
            <v>1</v>
          </cell>
          <cell r="T17">
            <v>4</v>
          </cell>
          <cell r="U17">
            <v>5</v>
          </cell>
          <cell r="V17">
            <v>5</v>
          </cell>
          <cell r="W17">
            <v>5</v>
          </cell>
          <cell r="X17">
            <v>4</v>
          </cell>
          <cell r="Y17">
            <v>2</v>
          </cell>
          <cell r="Z17">
            <v>5</v>
          </cell>
          <cell r="AA17">
            <v>2</v>
          </cell>
          <cell r="AB17">
            <v>4</v>
          </cell>
          <cell r="AC17">
            <v>3</v>
          </cell>
          <cell r="AD17">
            <v>1</v>
          </cell>
          <cell r="AE17">
            <v>4</v>
          </cell>
          <cell r="AF17">
            <v>3</v>
          </cell>
          <cell r="AG17">
            <v>2</v>
          </cell>
          <cell r="AH17">
            <v>2</v>
          </cell>
          <cell r="AI17">
            <v>4</v>
          </cell>
          <cell r="AJ17">
            <v>4</v>
          </cell>
          <cell r="AK17">
            <v>2</v>
          </cell>
          <cell r="AL17">
            <v>5</v>
          </cell>
          <cell r="AM17">
            <v>5</v>
          </cell>
          <cell r="AN17">
            <v>5</v>
          </cell>
          <cell r="AO17">
            <v>4</v>
          </cell>
          <cell r="AP17">
            <v>4</v>
          </cell>
          <cell r="AQ17">
            <v>5</v>
          </cell>
          <cell r="AR17">
            <v>4</v>
          </cell>
          <cell r="AS17">
            <v>4</v>
          </cell>
          <cell r="AT17">
            <v>5</v>
          </cell>
          <cell r="AU17">
            <v>4</v>
          </cell>
          <cell r="AV17">
            <v>5</v>
          </cell>
          <cell r="AW17">
            <v>5</v>
          </cell>
          <cell r="AX17">
            <v>4</v>
          </cell>
          <cell r="AY17">
            <v>2</v>
          </cell>
          <cell r="AZ17">
            <v>4</v>
          </cell>
          <cell r="BA17">
            <v>5</v>
          </cell>
          <cell r="BB17">
            <v>4</v>
          </cell>
          <cell r="BC17">
            <v>4</v>
          </cell>
          <cell r="BD17">
            <v>5</v>
          </cell>
          <cell r="BE17">
            <v>4</v>
          </cell>
          <cell r="BF17">
            <v>4</v>
          </cell>
          <cell r="BG17">
            <v>5</v>
          </cell>
          <cell r="BH17">
            <v>5</v>
          </cell>
          <cell r="BI17">
            <v>3</v>
          </cell>
          <cell r="BJ17">
            <v>2</v>
          </cell>
          <cell r="BK17">
            <v>4</v>
          </cell>
          <cell r="BL17">
            <v>3</v>
          </cell>
          <cell r="BM17">
            <v>4</v>
          </cell>
          <cell r="BN17">
            <v>1</v>
          </cell>
          <cell r="BO17">
            <v>2</v>
          </cell>
          <cell r="BP17">
            <v>4</v>
          </cell>
          <cell r="BQ17">
            <v>4</v>
          </cell>
          <cell r="BR17">
            <v>4</v>
          </cell>
          <cell r="BS17">
            <v>4</v>
          </cell>
          <cell r="BT17">
            <v>4</v>
          </cell>
          <cell r="BU17">
            <v>4</v>
          </cell>
          <cell r="BV17">
            <v>6</v>
          </cell>
          <cell r="BW17">
            <v>5</v>
          </cell>
          <cell r="BX17">
            <v>2</v>
          </cell>
          <cell r="BY17">
            <v>5</v>
          </cell>
          <cell r="BZ17">
            <v>2</v>
          </cell>
          <cell r="CA17">
            <v>3</v>
          </cell>
          <cell r="CB17">
            <v>1</v>
          </cell>
          <cell r="CC17">
            <v>4</v>
          </cell>
          <cell r="CD17">
            <v>1</v>
          </cell>
          <cell r="CE17">
            <v>1</v>
          </cell>
          <cell r="CF17">
            <v>1</v>
          </cell>
          <cell r="CG17">
            <v>2</v>
          </cell>
          <cell r="CH17">
            <v>1</v>
          </cell>
          <cell r="CI17">
            <v>1</v>
          </cell>
          <cell r="CJ17">
            <v>1</v>
          </cell>
          <cell r="CK17">
            <v>1</v>
          </cell>
          <cell r="CL17">
            <v>3</v>
          </cell>
          <cell r="CM17">
            <v>1</v>
          </cell>
          <cell r="CN17">
            <v>1</v>
          </cell>
          <cell r="CO17">
            <v>1</v>
          </cell>
          <cell r="CP17">
            <v>6</v>
          </cell>
          <cell r="CQ17">
            <v>6</v>
          </cell>
          <cell r="CR17">
            <v>6</v>
          </cell>
          <cell r="CS17">
            <v>3</v>
          </cell>
          <cell r="CT17">
            <v>1</v>
          </cell>
          <cell r="CU17">
            <v>1</v>
          </cell>
          <cell r="CV17">
            <v>6</v>
          </cell>
          <cell r="CW17">
            <v>4</v>
          </cell>
          <cell r="CX17">
            <v>1</v>
          </cell>
          <cell r="CY17">
            <v>1</v>
          </cell>
          <cell r="CZ17">
            <v>2</v>
          </cell>
          <cell r="DA17">
            <v>2</v>
          </cell>
          <cell r="DB17">
            <v>6</v>
          </cell>
          <cell r="DC17">
            <v>3</v>
          </cell>
          <cell r="DD17">
            <v>4</v>
          </cell>
          <cell r="DE17">
            <v>5</v>
          </cell>
          <cell r="DF17">
            <v>3</v>
          </cell>
          <cell r="DG17">
            <v>2</v>
          </cell>
          <cell r="DH17">
            <v>1</v>
          </cell>
          <cell r="DI17">
            <v>3</v>
          </cell>
          <cell r="DJ17">
            <v>1</v>
          </cell>
          <cell r="DK17">
            <v>1</v>
          </cell>
          <cell r="DL17">
            <v>1</v>
          </cell>
          <cell r="DM17">
            <v>2</v>
          </cell>
          <cell r="DN17">
            <v>1</v>
          </cell>
          <cell r="DO17">
            <v>1</v>
          </cell>
          <cell r="DP17">
            <v>1</v>
          </cell>
          <cell r="DQ17">
            <v>1</v>
          </cell>
          <cell r="DR17">
            <v>3</v>
          </cell>
          <cell r="DS17">
            <v>1</v>
          </cell>
          <cell r="DT17">
            <v>1</v>
          </cell>
          <cell r="DU17">
            <v>3</v>
          </cell>
          <cell r="DV17">
            <v>6</v>
          </cell>
          <cell r="DW17">
            <v>6</v>
          </cell>
          <cell r="DX17">
            <v>6</v>
          </cell>
          <cell r="DY17">
            <v>3</v>
          </cell>
          <cell r="DZ17">
            <v>4</v>
          </cell>
          <cell r="EA17">
            <v>1</v>
          </cell>
          <cell r="EB17">
            <v>1</v>
          </cell>
          <cell r="EC17">
            <v>5</v>
          </cell>
          <cell r="ED17">
            <v>1</v>
          </cell>
          <cell r="EE17">
            <v>1</v>
          </cell>
          <cell r="EF17">
            <v>1</v>
          </cell>
          <cell r="EG17">
            <v>2</v>
          </cell>
          <cell r="EH17">
            <v>5</v>
          </cell>
          <cell r="EI17">
            <v>1</v>
          </cell>
          <cell r="EJ17">
            <v>4</v>
          </cell>
          <cell r="EK17">
            <v>2</v>
          </cell>
          <cell r="EL17">
            <v>4</v>
          </cell>
          <cell r="EM17">
            <v>3</v>
          </cell>
          <cell r="EN17">
            <v>3</v>
          </cell>
          <cell r="EO17">
            <v>6</v>
          </cell>
          <cell r="EP17">
            <v>4</v>
          </cell>
          <cell r="EQ17">
            <v>2</v>
          </cell>
          <cell r="ER17">
            <v>3</v>
          </cell>
          <cell r="ES17">
            <v>4</v>
          </cell>
          <cell r="ET17">
            <v>4</v>
          </cell>
          <cell r="EU17">
            <v>2</v>
          </cell>
          <cell r="EV17">
            <v>2</v>
          </cell>
          <cell r="EW17">
            <v>2</v>
          </cell>
          <cell r="EX17">
            <v>4</v>
          </cell>
          <cell r="EY17">
            <v>1</v>
          </cell>
          <cell r="EZ17">
            <v>1</v>
          </cell>
          <cell r="FA17">
            <v>4</v>
          </cell>
          <cell r="FB17">
            <v>5</v>
          </cell>
          <cell r="FC17">
            <v>6</v>
          </cell>
          <cell r="FD17">
            <v>6</v>
          </cell>
          <cell r="FE17">
            <v>4</v>
          </cell>
          <cell r="FF17">
            <v>2</v>
          </cell>
          <cell r="FG17">
            <v>4</v>
          </cell>
          <cell r="FH17">
            <v>6</v>
          </cell>
          <cell r="FI17">
            <v>6</v>
          </cell>
          <cell r="FJ17">
            <v>1</v>
          </cell>
          <cell r="FK17">
            <v>6</v>
          </cell>
          <cell r="FL17">
            <v>6</v>
          </cell>
          <cell r="FM17">
            <v>6</v>
          </cell>
          <cell r="FN17">
            <v>6</v>
          </cell>
          <cell r="FO17">
            <v>6</v>
          </cell>
          <cell r="FP17">
            <v>5</v>
          </cell>
          <cell r="FQ17">
            <v>6</v>
          </cell>
          <cell r="FR17">
            <v>3</v>
          </cell>
          <cell r="FS17">
            <v>2</v>
          </cell>
          <cell r="FT17">
            <v>2</v>
          </cell>
          <cell r="FU17">
            <v>5</v>
          </cell>
          <cell r="FV17">
            <v>2</v>
          </cell>
          <cell r="FW17">
            <v>2</v>
          </cell>
          <cell r="FX17">
            <v>3</v>
          </cell>
          <cell r="FY17">
            <v>2</v>
          </cell>
          <cell r="FZ17">
            <v>2</v>
          </cell>
          <cell r="GA17">
            <v>2</v>
          </cell>
          <cell r="GB17">
            <v>2</v>
          </cell>
          <cell r="GC17">
            <v>2</v>
          </cell>
          <cell r="GD17">
            <v>4</v>
          </cell>
          <cell r="GE17">
            <v>1</v>
          </cell>
          <cell r="GF17">
            <v>1</v>
          </cell>
          <cell r="GG17">
            <v>4</v>
          </cell>
          <cell r="GH17">
            <v>6</v>
          </cell>
          <cell r="GI17">
            <v>6</v>
          </cell>
          <cell r="GJ17">
            <v>6</v>
          </cell>
          <cell r="GK17">
            <v>4</v>
          </cell>
          <cell r="GL17">
            <v>4</v>
          </cell>
          <cell r="GM17">
            <v>4</v>
          </cell>
          <cell r="GN17">
            <v>1</v>
          </cell>
          <cell r="GO17">
            <v>6</v>
          </cell>
          <cell r="GP17">
            <v>1</v>
          </cell>
          <cell r="GQ17">
            <v>3</v>
          </cell>
          <cell r="GR17">
            <v>3</v>
          </cell>
          <cell r="GS17">
            <v>4</v>
          </cell>
          <cell r="GT17">
            <v>6</v>
          </cell>
          <cell r="GU17">
            <v>6</v>
          </cell>
          <cell r="GV17">
            <v>5</v>
          </cell>
        </row>
        <row r="18">
          <cell r="A18" t="str">
            <v>Ilana Mcclelland</v>
          </cell>
          <cell r="B18" t="str">
            <v>McKinley</v>
          </cell>
          <cell r="C18">
            <v>41215</v>
          </cell>
          <cell r="D18">
            <v>41228</v>
          </cell>
          <cell r="E18" t="str">
            <v>Male</v>
          </cell>
          <cell r="F18" t="str">
            <v>Asian,American Indian/Native American or Alaska Native,Black or African-American,Hispanic or Latino,Native Hawaiian or Other Pacific Islander,White,Other (please specify)</v>
          </cell>
          <cell r="H18" t="str">
            <v>Bachelors</v>
          </cell>
          <cell r="J18">
            <v>7</v>
          </cell>
          <cell r="K18" t="str">
            <v>Reading/Language Arts</v>
          </cell>
          <cell r="M18">
            <v>9</v>
          </cell>
          <cell r="O18">
            <v>20</v>
          </cell>
          <cell r="P18">
            <v>7</v>
          </cell>
          <cell r="Q18" t="str">
            <v>We have shared digital devices in the classroom.</v>
          </cell>
          <cell r="R18">
            <v>0</v>
          </cell>
          <cell r="S18">
            <v>1</v>
          </cell>
          <cell r="T18">
            <v>4</v>
          </cell>
          <cell r="U18">
            <v>4</v>
          </cell>
          <cell r="V18">
            <v>5</v>
          </cell>
          <cell r="W18">
            <v>4</v>
          </cell>
          <cell r="X18">
            <v>2</v>
          </cell>
          <cell r="Y18">
            <v>2</v>
          </cell>
          <cell r="Z18">
            <v>4</v>
          </cell>
          <cell r="AA18">
            <v>4</v>
          </cell>
          <cell r="AB18">
            <v>2</v>
          </cell>
          <cell r="AC18">
            <v>3</v>
          </cell>
          <cell r="AD18">
            <v>3</v>
          </cell>
          <cell r="AE18">
            <v>3</v>
          </cell>
          <cell r="AF18">
            <v>4</v>
          </cell>
          <cell r="AG18">
            <v>2</v>
          </cell>
          <cell r="AH18">
            <v>3</v>
          </cell>
          <cell r="AI18">
            <v>4</v>
          </cell>
          <cell r="AJ18">
            <v>4</v>
          </cell>
          <cell r="AK18">
            <v>3</v>
          </cell>
          <cell r="AL18">
            <v>4</v>
          </cell>
          <cell r="AM18">
            <v>4</v>
          </cell>
          <cell r="AN18">
            <v>4</v>
          </cell>
          <cell r="AO18">
            <v>1</v>
          </cell>
          <cell r="AP18">
            <v>4</v>
          </cell>
          <cell r="AQ18">
            <v>2</v>
          </cell>
          <cell r="AR18">
            <v>4</v>
          </cell>
          <cell r="AS18">
            <v>5</v>
          </cell>
          <cell r="AT18">
            <v>4</v>
          </cell>
          <cell r="AU18">
            <v>5</v>
          </cell>
          <cell r="AV18">
            <v>5</v>
          </cell>
          <cell r="AW18">
            <v>5</v>
          </cell>
          <cell r="AX18">
            <v>3</v>
          </cell>
          <cell r="AY18">
            <v>3</v>
          </cell>
          <cell r="AZ18">
            <v>4</v>
          </cell>
          <cell r="BA18">
            <v>4</v>
          </cell>
          <cell r="BB18">
            <v>3</v>
          </cell>
          <cell r="BC18">
            <v>4</v>
          </cell>
          <cell r="BD18">
            <v>4</v>
          </cell>
          <cell r="BE18">
            <v>4</v>
          </cell>
          <cell r="BF18">
            <v>4</v>
          </cell>
          <cell r="BG18">
            <v>4</v>
          </cell>
          <cell r="BH18">
            <v>3</v>
          </cell>
          <cell r="BI18">
            <v>6</v>
          </cell>
          <cell r="BJ18">
            <v>5</v>
          </cell>
          <cell r="BK18">
            <v>5</v>
          </cell>
          <cell r="BL18">
            <v>5</v>
          </cell>
          <cell r="BM18">
            <v>5</v>
          </cell>
          <cell r="BN18">
            <v>2</v>
          </cell>
          <cell r="BO18">
            <v>4</v>
          </cell>
          <cell r="BP18">
            <v>5</v>
          </cell>
          <cell r="BQ18">
            <v>3</v>
          </cell>
          <cell r="BR18">
            <v>5</v>
          </cell>
          <cell r="BS18">
            <v>5</v>
          </cell>
          <cell r="BT18">
            <v>4</v>
          </cell>
          <cell r="BU18">
            <v>5</v>
          </cell>
          <cell r="BV18">
            <v>6</v>
          </cell>
          <cell r="BW18">
            <v>5</v>
          </cell>
          <cell r="BX18">
            <v>5</v>
          </cell>
          <cell r="BY18">
            <v>6</v>
          </cell>
          <cell r="BZ18">
            <v>6</v>
          </cell>
          <cell r="CA18">
            <v>4</v>
          </cell>
          <cell r="CB18">
            <v>5</v>
          </cell>
          <cell r="CC18">
            <v>5</v>
          </cell>
          <cell r="CD18">
            <v>2</v>
          </cell>
          <cell r="CE18">
            <v>2</v>
          </cell>
          <cell r="CF18">
            <v>2</v>
          </cell>
          <cell r="CG18">
            <v>4</v>
          </cell>
          <cell r="CH18">
            <v>4</v>
          </cell>
          <cell r="CI18">
            <v>4</v>
          </cell>
          <cell r="CJ18">
            <v>4</v>
          </cell>
          <cell r="CK18">
            <v>1</v>
          </cell>
          <cell r="CL18">
            <v>4</v>
          </cell>
          <cell r="CM18">
            <v>4</v>
          </cell>
          <cell r="CN18">
            <v>4</v>
          </cell>
          <cell r="CO18">
            <v>2</v>
          </cell>
          <cell r="CP18">
            <v>6</v>
          </cell>
          <cell r="CQ18">
            <v>6</v>
          </cell>
          <cell r="CR18">
            <v>6</v>
          </cell>
          <cell r="CS18">
            <v>4</v>
          </cell>
          <cell r="CT18">
            <v>4</v>
          </cell>
          <cell r="CU18">
            <v>1</v>
          </cell>
          <cell r="CV18">
            <v>6</v>
          </cell>
          <cell r="CW18">
            <v>5</v>
          </cell>
          <cell r="CX18">
            <v>1</v>
          </cell>
          <cell r="CY18">
            <v>5</v>
          </cell>
          <cell r="CZ18">
            <v>4</v>
          </cell>
          <cell r="DA18">
            <v>4</v>
          </cell>
          <cell r="DB18">
            <v>6</v>
          </cell>
          <cell r="DC18">
            <v>1</v>
          </cell>
          <cell r="DD18">
            <v>1</v>
          </cell>
          <cell r="DE18">
            <v>1</v>
          </cell>
          <cell r="DF18">
            <v>2</v>
          </cell>
          <cell r="DG18">
            <v>2</v>
          </cell>
          <cell r="DH18">
            <v>2</v>
          </cell>
          <cell r="DI18">
            <v>2</v>
          </cell>
          <cell r="DJ18">
            <v>2</v>
          </cell>
          <cell r="DK18">
            <v>2</v>
          </cell>
          <cell r="DL18">
            <v>2</v>
          </cell>
          <cell r="DM18">
            <v>1</v>
          </cell>
          <cell r="DN18">
            <v>1</v>
          </cell>
          <cell r="DO18">
            <v>1</v>
          </cell>
          <cell r="DP18">
            <v>1</v>
          </cell>
          <cell r="DQ18">
            <v>1</v>
          </cell>
          <cell r="DR18">
            <v>1</v>
          </cell>
          <cell r="DS18">
            <v>1</v>
          </cell>
          <cell r="DT18">
            <v>1</v>
          </cell>
          <cell r="DU18">
            <v>6</v>
          </cell>
          <cell r="DV18">
            <v>5</v>
          </cell>
          <cell r="DW18">
            <v>1</v>
          </cell>
          <cell r="DX18">
            <v>5</v>
          </cell>
          <cell r="DY18">
            <v>1</v>
          </cell>
          <cell r="DZ18">
            <v>1</v>
          </cell>
          <cell r="EA18">
            <v>1</v>
          </cell>
          <cell r="EB18">
            <v>6</v>
          </cell>
          <cell r="EC18">
            <v>1</v>
          </cell>
          <cell r="ED18">
            <v>1</v>
          </cell>
          <cell r="EE18">
            <v>6</v>
          </cell>
          <cell r="EF18">
            <v>1</v>
          </cell>
          <cell r="EG18">
            <v>1</v>
          </cell>
          <cell r="EH18">
            <v>6</v>
          </cell>
          <cell r="EI18">
            <v>1</v>
          </cell>
          <cell r="EJ18">
            <v>1</v>
          </cell>
          <cell r="EK18">
            <v>2</v>
          </cell>
          <cell r="EL18">
            <v>5</v>
          </cell>
          <cell r="EM18">
            <v>5</v>
          </cell>
          <cell r="EN18">
            <v>4</v>
          </cell>
          <cell r="EO18">
            <v>5</v>
          </cell>
          <cell r="EP18">
            <v>1</v>
          </cell>
          <cell r="EQ18">
            <v>3</v>
          </cell>
          <cell r="ER18">
            <v>1</v>
          </cell>
          <cell r="ES18">
            <v>5</v>
          </cell>
          <cell r="ET18">
            <v>5</v>
          </cell>
          <cell r="EU18">
            <v>5</v>
          </cell>
          <cell r="EV18">
            <v>5</v>
          </cell>
          <cell r="EW18">
            <v>3</v>
          </cell>
          <cell r="EX18">
            <v>5</v>
          </cell>
          <cell r="EY18">
            <v>2</v>
          </cell>
          <cell r="EZ18">
            <v>2</v>
          </cell>
          <cell r="FA18">
            <v>5</v>
          </cell>
          <cell r="FB18">
            <v>5</v>
          </cell>
          <cell r="FC18">
            <v>6</v>
          </cell>
          <cell r="FD18">
            <v>5</v>
          </cell>
          <cell r="FE18">
            <v>5</v>
          </cell>
          <cell r="FF18">
            <v>4</v>
          </cell>
          <cell r="FG18">
            <v>1</v>
          </cell>
          <cell r="FH18">
            <v>5</v>
          </cell>
          <cell r="FI18">
            <v>5</v>
          </cell>
          <cell r="FJ18">
            <v>1</v>
          </cell>
          <cell r="FK18">
            <v>6</v>
          </cell>
          <cell r="FL18">
            <v>5</v>
          </cell>
          <cell r="FM18">
            <v>5</v>
          </cell>
          <cell r="FN18">
            <v>5</v>
          </cell>
          <cell r="FO18">
            <v>6</v>
          </cell>
          <cell r="FP18">
            <v>1</v>
          </cell>
          <cell r="FQ18">
            <v>1</v>
          </cell>
          <cell r="FR18">
            <v>1</v>
          </cell>
          <cell r="FS18">
            <v>1</v>
          </cell>
          <cell r="FT18">
            <v>1</v>
          </cell>
          <cell r="FU18">
            <v>1</v>
          </cell>
          <cell r="FV18">
            <v>1</v>
          </cell>
          <cell r="FW18">
            <v>1</v>
          </cell>
          <cell r="FX18">
            <v>1</v>
          </cell>
          <cell r="FY18">
            <v>1</v>
          </cell>
          <cell r="FZ18">
            <v>1</v>
          </cell>
          <cell r="GA18">
            <v>1</v>
          </cell>
          <cell r="GB18">
            <v>1</v>
          </cell>
          <cell r="GC18">
            <v>1</v>
          </cell>
          <cell r="GD18">
            <v>4</v>
          </cell>
          <cell r="GE18">
            <v>1</v>
          </cell>
          <cell r="GF18">
            <v>1</v>
          </cell>
          <cell r="GG18">
            <v>5</v>
          </cell>
          <cell r="GH18">
            <v>4</v>
          </cell>
          <cell r="GI18">
            <v>6</v>
          </cell>
          <cell r="GJ18">
            <v>3</v>
          </cell>
          <cell r="GK18">
            <v>2</v>
          </cell>
          <cell r="GL18">
            <v>1</v>
          </cell>
          <cell r="GM18">
            <v>1</v>
          </cell>
          <cell r="GN18">
            <v>3</v>
          </cell>
          <cell r="GO18">
            <v>4</v>
          </cell>
          <cell r="GP18">
            <v>1</v>
          </cell>
          <cell r="GQ18">
            <v>3</v>
          </cell>
          <cell r="GR18">
            <v>4</v>
          </cell>
          <cell r="GS18">
            <v>3</v>
          </cell>
          <cell r="GT18">
            <v>3</v>
          </cell>
          <cell r="GU18">
            <v>6</v>
          </cell>
          <cell r="GV18">
            <v>1</v>
          </cell>
        </row>
        <row r="19">
          <cell r="A19" t="str">
            <v>Hollie Phelan</v>
          </cell>
          <cell r="B19" t="str">
            <v>McKinley</v>
          </cell>
          <cell r="C19">
            <v>41226</v>
          </cell>
          <cell r="D19">
            <v>41226</v>
          </cell>
          <cell r="E19" t="str">
            <v>Male</v>
          </cell>
          <cell r="F19" t="str">
            <v>White</v>
          </cell>
          <cell r="H19" t="str">
            <v>Masters</v>
          </cell>
          <cell r="J19">
            <v>11</v>
          </cell>
          <cell r="K19" t="str">
            <v>Foreign Language,Social Studies</v>
          </cell>
          <cell r="M19" t="str">
            <v>9,10,11,12</v>
          </cell>
          <cell r="O19">
            <v>25</v>
          </cell>
          <cell r="P19">
            <v>11</v>
          </cell>
          <cell r="Q19" t="str">
            <v>We have shared digital devices in the classroom.</v>
          </cell>
          <cell r="R19">
            <v>0</v>
          </cell>
          <cell r="S19">
            <v>1</v>
          </cell>
          <cell r="T19">
            <v>5</v>
          </cell>
          <cell r="U19">
            <v>5</v>
          </cell>
          <cell r="V19">
            <v>5</v>
          </cell>
          <cell r="W19">
            <v>5</v>
          </cell>
          <cell r="X19">
            <v>4</v>
          </cell>
          <cell r="Y19">
            <v>5</v>
          </cell>
          <cell r="Z19">
            <v>4</v>
          </cell>
          <cell r="AA19">
            <v>1</v>
          </cell>
          <cell r="AB19">
            <v>3</v>
          </cell>
          <cell r="AC19">
            <v>4</v>
          </cell>
          <cell r="AD19">
            <v>1</v>
          </cell>
          <cell r="AE19">
            <v>2</v>
          </cell>
          <cell r="AF19">
            <v>3</v>
          </cell>
          <cell r="AG19">
            <v>1</v>
          </cell>
          <cell r="AH19">
            <v>2</v>
          </cell>
          <cell r="AI19">
            <v>2</v>
          </cell>
          <cell r="AJ19">
            <v>3</v>
          </cell>
          <cell r="AK19">
            <v>4</v>
          </cell>
          <cell r="AL19">
            <v>4</v>
          </cell>
          <cell r="AM19">
            <v>5</v>
          </cell>
          <cell r="AN19">
            <v>5</v>
          </cell>
          <cell r="AO19">
            <v>3</v>
          </cell>
          <cell r="AP19">
            <v>4</v>
          </cell>
          <cell r="AQ19">
            <v>5</v>
          </cell>
          <cell r="AR19">
            <v>5</v>
          </cell>
          <cell r="AS19">
            <v>5</v>
          </cell>
          <cell r="AT19">
            <v>5</v>
          </cell>
          <cell r="AU19">
            <v>5</v>
          </cell>
          <cell r="AV19">
            <v>4</v>
          </cell>
          <cell r="AW19">
            <v>5</v>
          </cell>
          <cell r="AX19">
            <v>4</v>
          </cell>
          <cell r="AY19">
            <v>3</v>
          </cell>
          <cell r="AZ19">
            <v>4</v>
          </cell>
          <cell r="BA19">
            <v>4</v>
          </cell>
          <cell r="BB19">
            <v>4</v>
          </cell>
          <cell r="BC19">
            <v>5</v>
          </cell>
          <cell r="BD19">
            <v>5</v>
          </cell>
          <cell r="BE19">
            <v>5</v>
          </cell>
          <cell r="BF19">
            <v>5</v>
          </cell>
          <cell r="BG19">
            <v>4</v>
          </cell>
          <cell r="BH19">
            <v>4</v>
          </cell>
          <cell r="BI19">
            <v>5</v>
          </cell>
          <cell r="BJ19">
            <v>1</v>
          </cell>
          <cell r="BK19">
            <v>3</v>
          </cell>
          <cell r="BL19">
            <v>2</v>
          </cell>
          <cell r="BM19">
            <v>1</v>
          </cell>
          <cell r="BN19">
            <v>1</v>
          </cell>
          <cell r="BO19">
            <v>4</v>
          </cell>
          <cell r="BP19">
            <v>5</v>
          </cell>
          <cell r="BQ19">
            <v>2</v>
          </cell>
          <cell r="BR19">
            <v>6</v>
          </cell>
          <cell r="BS19">
            <v>4</v>
          </cell>
          <cell r="BT19">
            <v>5</v>
          </cell>
          <cell r="BU19">
            <v>6</v>
          </cell>
          <cell r="BV19">
            <v>3</v>
          </cell>
          <cell r="BW19">
            <v>5</v>
          </cell>
          <cell r="BX19">
            <v>5</v>
          </cell>
          <cell r="BY19">
            <v>6</v>
          </cell>
          <cell r="BZ19">
            <v>4</v>
          </cell>
          <cell r="CA19">
            <v>5</v>
          </cell>
          <cell r="CB19">
            <v>5</v>
          </cell>
          <cell r="CC19">
            <v>6</v>
          </cell>
          <cell r="CD19">
            <v>3</v>
          </cell>
          <cell r="CE19">
            <v>2</v>
          </cell>
          <cell r="CF19">
            <v>6</v>
          </cell>
          <cell r="CG19">
            <v>6</v>
          </cell>
          <cell r="CH19">
            <v>3</v>
          </cell>
          <cell r="CI19">
            <v>5</v>
          </cell>
          <cell r="CJ19">
            <v>2</v>
          </cell>
          <cell r="CK19">
            <v>1</v>
          </cell>
          <cell r="CL19">
            <v>1</v>
          </cell>
          <cell r="CM19">
            <v>1</v>
          </cell>
          <cell r="CN19">
            <v>1</v>
          </cell>
          <cell r="CO19">
            <v>2</v>
          </cell>
          <cell r="CP19">
            <v>6</v>
          </cell>
          <cell r="CQ19">
            <v>6</v>
          </cell>
          <cell r="CR19">
            <v>6</v>
          </cell>
          <cell r="CS19">
            <v>4</v>
          </cell>
          <cell r="CT19">
            <v>1</v>
          </cell>
          <cell r="CU19">
            <v>1</v>
          </cell>
          <cell r="CV19">
            <v>6</v>
          </cell>
          <cell r="CW19">
            <v>6</v>
          </cell>
          <cell r="CX19">
            <v>1</v>
          </cell>
          <cell r="CY19">
            <v>1</v>
          </cell>
          <cell r="CZ19">
            <v>2</v>
          </cell>
          <cell r="DA19">
            <v>1</v>
          </cell>
          <cell r="DB19">
            <v>6</v>
          </cell>
          <cell r="DC19">
            <v>4</v>
          </cell>
          <cell r="DD19">
            <v>1</v>
          </cell>
          <cell r="DE19">
            <v>2</v>
          </cell>
          <cell r="DF19">
            <v>1</v>
          </cell>
          <cell r="DG19">
            <v>1</v>
          </cell>
          <cell r="DH19">
            <v>1</v>
          </cell>
          <cell r="DI19">
            <v>3</v>
          </cell>
          <cell r="DJ19">
            <v>1</v>
          </cell>
          <cell r="DK19">
            <v>2</v>
          </cell>
          <cell r="DL19">
            <v>3</v>
          </cell>
          <cell r="DM19">
            <v>3</v>
          </cell>
          <cell r="DN19">
            <v>1</v>
          </cell>
          <cell r="DO19">
            <v>4</v>
          </cell>
          <cell r="DP19">
            <v>1</v>
          </cell>
          <cell r="DQ19">
            <v>1</v>
          </cell>
          <cell r="DR19">
            <v>1</v>
          </cell>
          <cell r="DS19">
            <v>1</v>
          </cell>
          <cell r="DT19">
            <v>1</v>
          </cell>
          <cell r="DU19">
            <v>1</v>
          </cell>
          <cell r="DV19">
            <v>4</v>
          </cell>
          <cell r="DW19">
            <v>2</v>
          </cell>
          <cell r="DX19">
            <v>2</v>
          </cell>
          <cell r="DY19">
            <v>2</v>
          </cell>
          <cell r="DZ19">
            <v>1</v>
          </cell>
          <cell r="EA19">
            <v>1</v>
          </cell>
          <cell r="EB19">
            <v>3</v>
          </cell>
          <cell r="EC19">
            <v>1</v>
          </cell>
          <cell r="ED19">
            <v>1</v>
          </cell>
          <cell r="EE19">
            <v>1</v>
          </cell>
          <cell r="EF19">
            <v>1</v>
          </cell>
          <cell r="EG19">
            <v>1</v>
          </cell>
          <cell r="EH19">
            <v>3</v>
          </cell>
          <cell r="EI19">
            <v>1</v>
          </cell>
          <cell r="EJ19">
            <v>1</v>
          </cell>
          <cell r="EK19">
            <v>6</v>
          </cell>
          <cell r="EL19">
            <v>3</v>
          </cell>
          <cell r="EM19">
            <v>2</v>
          </cell>
          <cell r="EN19">
            <v>4</v>
          </cell>
          <cell r="EO19">
            <v>6</v>
          </cell>
          <cell r="EP19">
            <v>1</v>
          </cell>
          <cell r="EQ19">
            <v>2</v>
          </cell>
          <cell r="ER19">
            <v>6</v>
          </cell>
          <cell r="ES19">
            <v>4</v>
          </cell>
          <cell r="ET19">
            <v>3</v>
          </cell>
          <cell r="EU19">
            <v>5</v>
          </cell>
          <cell r="EV19">
            <v>1</v>
          </cell>
          <cell r="EW19">
            <v>2</v>
          </cell>
          <cell r="EX19">
            <v>1</v>
          </cell>
          <cell r="EY19">
            <v>1</v>
          </cell>
          <cell r="EZ19">
            <v>1</v>
          </cell>
          <cell r="FA19">
            <v>4</v>
          </cell>
          <cell r="FB19">
            <v>6</v>
          </cell>
          <cell r="FC19">
            <v>6</v>
          </cell>
          <cell r="FD19">
            <v>6</v>
          </cell>
          <cell r="FE19">
            <v>4</v>
          </cell>
          <cell r="FF19">
            <v>3</v>
          </cell>
          <cell r="FG19">
            <v>3</v>
          </cell>
          <cell r="FH19">
            <v>6</v>
          </cell>
          <cell r="FI19">
            <v>6</v>
          </cell>
          <cell r="FJ19">
            <v>2</v>
          </cell>
          <cell r="FK19">
            <v>2</v>
          </cell>
          <cell r="FL19">
            <v>6</v>
          </cell>
          <cell r="FM19">
            <v>6</v>
          </cell>
          <cell r="FN19">
            <v>6</v>
          </cell>
          <cell r="FO19">
            <v>6</v>
          </cell>
          <cell r="FP19">
            <v>2</v>
          </cell>
          <cell r="FQ19">
            <v>6</v>
          </cell>
          <cell r="FR19">
            <v>4</v>
          </cell>
          <cell r="FS19">
            <v>2</v>
          </cell>
          <cell r="FT19">
            <v>3</v>
          </cell>
          <cell r="FU19">
            <v>6</v>
          </cell>
          <cell r="FV19">
            <v>1</v>
          </cell>
          <cell r="FW19">
            <v>4</v>
          </cell>
          <cell r="FX19">
            <v>6</v>
          </cell>
          <cell r="FY19">
            <v>3</v>
          </cell>
          <cell r="FZ19">
            <v>2</v>
          </cell>
          <cell r="GA19">
            <v>3</v>
          </cell>
          <cell r="GB19">
            <v>1</v>
          </cell>
          <cell r="GC19">
            <v>2</v>
          </cell>
          <cell r="GD19">
            <v>1</v>
          </cell>
          <cell r="GE19">
            <v>1</v>
          </cell>
          <cell r="GF19">
            <v>1</v>
          </cell>
          <cell r="GG19">
            <v>2</v>
          </cell>
          <cell r="GH19">
            <v>6</v>
          </cell>
          <cell r="GI19">
            <v>6</v>
          </cell>
          <cell r="GJ19">
            <v>6</v>
          </cell>
          <cell r="GK19">
            <v>2</v>
          </cell>
          <cell r="GL19">
            <v>4</v>
          </cell>
          <cell r="GM19">
            <v>3</v>
          </cell>
          <cell r="GN19">
            <v>6</v>
          </cell>
          <cell r="GO19">
            <v>6</v>
          </cell>
          <cell r="GP19">
            <v>3</v>
          </cell>
          <cell r="GQ19">
            <v>3</v>
          </cell>
          <cell r="GR19">
            <v>4</v>
          </cell>
          <cell r="GS19">
            <v>2</v>
          </cell>
          <cell r="GT19">
            <v>6</v>
          </cell>
          <cell r="GU19">
            <v>6</v>
          </cell>
          <cell r="GV19">
            <v>4</v>
          </cell>
        </row>
        <row r="20">
          <cell r="A20" t="str">
            <v>Marcy Ayala</v>
          </cell>
          <cell r="B20" t="str">
            <v>McKinley</v>
          </cell>
          <cell r="C20">
            <v>41218</v>
          </cell>
          <cell r="D20">
            <v>41218</v>
          </cell>
          <cell r="E20" t="str">
            <v>Female</v>
          </cell>
          <cell r="F20" t="str">
            <v>White</v>
          </cell>
          <cell r="H20" t="str">
            <v>Bachelors</v>
          </cell>
          <cell r="J20">
            <v>3</v>
          </cell>
          <cell r="K20" t="str">
            <v>Social Studies</v>
          </cell>
          <cell r="M20">
            <v>10</v>
          </cell>
          <cell r="O20">
            <v>23</v>
          </cell>
          <cell r="P20">
            <v>3</v>
          </cell>
          <cell r="Q20" t="str">
            <v>We have scheduled one-to-one access to digital devices in the classroom. (e.g., a cart of laptop computers is available for our classroom twice a week),We have scheduled one-to-one access in another location (computer lab, media center, etc.)</v>
          </cell>
          <cell r="R20">
            <v>0</v>
          </cell>
          <cell r="S20">
            <v>1</v>
          </cell>
          <cell r="T20">
            <v>2</v>
          </cell>
          <cell r="U20">
            <v>2</v>
          </cell>
          <cell r="V20">
            <v>2</v>
          </cell>
          <cell r="W20">
            <v>1</v>
          </cell>
          <cell r="X20">
            <v>2</v>
          </cell>
          <cell r="Y20">
            <v>2</v>
          </cell>
          <cell r="Z20">
            <v>2</v>
          </cell>
          <cell r="AA20">
            <v>3</v>
          </cell>
          <cell r="AB20">
            <v>2</v>
          </cell>
          <cell r="AC20">
            <v>3</v>
          </cell>
          <cell r="AD20">
            <v>1</v>
          </cell>
          <cell r="AE20">
            <v>4</v>
          </cell>
          <cell r="AF20">
            <v>4</v>
          </cell>
          <cell r="AG20">
            <v>1</v>
          </cell>
          <cell r="AH20">
            <v>1</v>
          </cell>
          <cell r="AI20">
            <v>1</v>
          </cell>
          <cell r="AJ20">
            <v>3</v>
          </cell>
          <cell r="AK20">
            <v>3</v>
          </cell>
          <cell r="AL20">
            <v>4</v>
          </cell>
          <cell r="AM20">
            <v>4</v>
          </cell>
          <cell r="AN20">
            <v>5</v>
          </cell>
          <cell r="AO20">
            <v>3</v>
          </cell>
          <cell r="AP20">
            <v>4</v>
          </cell>
          <cell r="AQ20">
            <v>3</v>
          </cell>
          <cell r="AR20">
            <v>4</v>
          </cell>
          <cell r="AS20">
            <v>4</v>
          </cell>
          <cell r="AT20">
            <v>4</v>
          </cell>
          <cell r="AU20">
            <v>4</v>
          </cell>
          <cell r="AV20">
            <v>3</v>
          </cell>
          <cell r="AW20">
            <v>4</v>
          </cell>
          <cell r="AX20">
            <v>4</v>
          </cell>
          <cell r="AY20">
            <v>4</v>
          </cell>
          <cell r="AZ20">
            <v>4</v>
          </cell>
          <cell r="BA20">
            <v>5</v>
          </cell>
          <cell r="BB20">
            <v>4</v>
          </cell>
          <cell r="BC20">
            <v>4</v>
          </cell>
          <cell r="BD20">
            <v>5</v>
          </cell>
          <cell r="BE20">
            <v>4</v>
          </cell>
          <cell r="BF20">
            <v>3</v>
          </cell>
          <cell r="BG20">
            <v>4</v>
          </cell>
          <cell r="BH20">
            <v>3</v>
          </cell>
          <cell r="BI20">
            <v>2</v>
          </cell>
          <cell r="BJ20">
            <v>2</v>
          </cell>
          <cell r="BK20">
            <v>2</v>
          </cell>
          <cell r="BL20">
            <v>3</v>
          </cell>
          <cell r="BM20">
            <v>2</v>
          </cell>
          <cell r="BN20">
            <v>1</v>
          </cell>
          <cell r="BO20">
            <v>2</v>
          </cell>
          <cell r="BP20">
            <v>3</v>
          </cell>
          <cell r="BQ20">
            <v>3</v>
          </cell>
          <cell r="BR20">
            <v>5</v>
          </cell>
          <cell r="BS20">
            <v>2</v>
          </cell>
          <cell r="BT20">
            <v>2</v>
          </cell>
          <cell r="BU20">
            <v>5</v>
          </cell>
          <cell r="BV20">
            <v>5</v>
          </cell>
          <cell r="BW20">
            <v>4</v>
          </cell>
          <cell r="BX20">
            <v>3</v>
          </cell>
          <cell r="BY20">
            <v>5</v>
          </cell>
          <cell r="BZ20">
            <v>3</v>
          </cell>
          <cell r="CA20">
            <v>2</v>
          </cell>
          <cell r="CB20">
            <v>2</v>
          </cell>
          <cell r="CC20">
            <v>5</v>
          </cell>
          <cell r="CD20">
            <v>3</v>
          </cell>
          <cell r="CE20">
            <v>4</v>
          </cell>
          <cell r="CF20">
            <v>1</v>
          </cell>
          <cell r="CG20">
            <v>1</v>
          </cell>
          <cell r="CH20">
            <v>1</v>
          </cell>
          <cell r="CI20">
            <v>1</v>
          </cell>
          <cell r="CJ20">
            <v>1</v>
          </cell>
          <cell r="CK20">
            <v>1</v>
          </cell>
          <cell r="CL20">
            <v>1</v>
          </cell>
          <cell r="CM20">
            <v>1</v>
          </cell>
          <cell r="CN20">
            <v>2</v>
          </cell>
          <cell r="CO20">
            <v>1</v>
          </cell>
          <cell r="CP20">
            <v>5</v>
          </cell>
          <cell r="CQ20">
            <v>6</v>
          </cell>
          <cell r="CR20">
            <v>6</v>
          </cell>
          <cell r="CS20">
            <v>6</v>
          </cell>
          <cell r="CT20">
            <v>1</v>
          </cell>
          <cell r="CU20">
            <v>1</v>
          </cell>
          <cell r="CV20">
            <v>6</v>
          </cell>
          <cell r="CW20">
            <v>6</v>
          </cell>
          <cell r="CX20">
            <v>6</v>
          </cell>
          <cell r="CY20">
            <v>1</v>
          </cell>
          <cell r="CZ20">
            <v>1</v>
          </cell>
          <cell r="DA20">
            <v>1</v>
          </cell>
          <cell r="DB20">
            <v>6</v>
          </cell>
          <cell r="DC20">
            <v>2</v>
          </cell>
          <cell r="DD20">
            <v>1</v>
          </cell>
          <cell r="DE20">
            <v>5</v>
          </cell>
          <cell r="DF20">
            <v>1</v>
          </cell>
          <cell r="DG20">
            <v>1</v>
          </cell>
          <cell r="DH20">
            <v>1</v>
          </cell>
          <cell r="DI20">
            <v>2</v>
          </cell>
          <cell r="DJ20">
            <v>1</v>
          </cell>
          <cell r="DK20">
            <v>1</v>
          </cell>
          <cell r="DL20">
            <v>1</v>
          </cell>
          <cell r="DM20">
            <v>1</v>
          </cell>
          <cell r="DN20">
            <v>1</v>
          </cell>
          <cell r="DO20">
            <v>1</v>
          </cell>
          <cell r="DP20">
            <v>1</v>
          </cell>
          <cell r="DQ20">
            <v>1</v>
          </cell>
          <cell r="DR20">
            <v>1</v>
          </cell>
          <cell r="DS20">
            <v>1</v>
          </cell>
          <cell r="DT20">
            <v>2</v>
          </cell>
          <cell r="DU20">
            <v>1</v>
          </cell>
          <cell r="DV20">
            <v>6</v>
          </cell>
          <cell r="DW20">
            <v>6</v>
          </cell>
          <cell r="DX20">
            <v>6</v>
          </cell>
          <cell r="DY20">
            <v>3</v>
          </cell>
          <cell r="DZ20">
            <v>3</v>
          </cell>
          <cell r="EA20">
            <v>1</v>
          </cell>
          <cell r="EB20">
            <v>6</v>
          </cell>
          <cell r="EC20">
            <v>6</v>
          </cell>
          <cell r="ED20">
            <v>6</v>
          </cell>
          <cell r="EE20">
            <v>1</v>
          </cell>
          <cell r="EF20">
            <v>1</v>
          </cell>
          <cell r="EG20">
            <v>1</v>
          </cell>
          <cell r="EH20">
            <v>1</v>
          </cell>
          <cell r="EI20">
            <v>1</v>
          </cell>
          <cell r="EJ20">
            <v>1</v>
          </cell>
          <cell r="EK20">
            <v>6</v>
          </cell>
          <cell r="EL20">
            <v>3</v>
          </cell>
          <cell r="EM20">
            <v>1</v>
          </cell>
          <cell r="EN20">
            <v>2</v>
          </cell>
          <cell r="EO20">
            <v>6</v>
          </cell>
          <cell r="EP20">
            <v>4</v>
          </cell>
          <cell r="EQ20">
            <v>2</v>
          </cell>
          <cell r="ER20">
            <v>4</v>
          </cell>
          <cell r="ES20">
            <v>3</v>
          </cell>
          <cell r="ET20">
            <v>1</v>
          </cell>
          <cell r="EU20">
            <v>4</v>
          </cell>
          <cell r="EV20">
            <v>1</v>
          </cell>
          <cell r="EW20">
            <v>1</v>
          </cell>
          <cell r="EX20">
            <v>1</v>
          </cell>
          <cell r="EY20">
            <v>1</v>
          </cell>
          <cell r="EZ20">
            <v>5</v>
          </cell>
          <cell r="FA20">
            <v>1</v>
          </cell>
          <cell r="FB20">
            <v>6</v>
          </cell>
          <cell r="FC20">
            <v>6</v>
          </cell>
          <cell r="FD20">
            <v>6</v>
          </cell>
          <cell r="FE20">
            <v>6</v>
          </cell>
          <cell r="FF20">
            <v>6</v>
          </cell>
          <cell r="FG20">
            <v>6</v>
          </cell>
          <cell r="FH20">
            <v>6</v>
          </cell>
          <cell r="FI20">
            <v>6</v>
          </cell>
          <cell r="FJ20">
            <v>6</v>
          </cell>
          <cell r="FK20">
            <v>6</v>
          </cell>
          <cell r="FL20">
            <v>6</v>
          </cell>
          <cell r="FM20">
            <v>6</v>
          </cell>
          <cell r="FN20">
            <v>6</v>
          </cell>
          <cell r="FO20">
            <v>6</v>
          </cell>
          <cell r="FP20">
            <v>4</v>
          </cell>
          <cell r="FQ20">
            <v>6</v>
          </cell>
          <cell r="FR20">
            <v>1</v>
          </cell>
          <cell r="FS20">
            <v>1</v>
          </cell>
          <cell r="FT20">
            <v>2</v>
          </cell>
          <cell r="FU20">
            <v>6</v>
          </cell>
          <cell r="FV20">
            <v>3</v>
          </cell>
          <cell r="FW20">
            <v>1</v>
          </cell>
          <cell r="FX20">
            <v>1</v>
          </cell>
          <cell r="FY20">
            <v>1</v>
          </cell>
          <cell r="FZ20">
            <v>1</v>
          </cell>
          <cell r="GA20">
            <v>2</v>
          </cell>
          <cell r="GB20">
            <v>1</v>
          </cell>
          <cell r="GC20">
            <v>1</v>
          </cell>
          <cell r="GD20">
            <v>1</v>
          </cell>
          <cell r="GE20">
            <v>1</v>
          </cell>
          <cell r="GF20">
            <v>4</v>
          </cell>
          <cell r="GG20">
            <v>1</v>
          </cell>
          <cell r="GH20">
            <v>6</v>
          </cell>
          <cell r="GI20">
            <v>6</v>
          </cell>
          <cell r="GJ20">
            <v>6</v>
          </cell>
          <cell r="GK20">
            <v>6</v>
          </cell>
          <cell r="GL20">
            <v>6</v>
          </cell>
          <cell r="GM20">
            <v>6</v>
          </cell>
          <cell r="GN20">
            <v>6</v>
          </cell>
          <cell r="GO20">
            <v>6</v>
          </cell>
          <cell r="GP20">
            <v>6</v>
          </cell>
          <cell r="GQ20">
            <v>3</v>
          </cell>
          <cell r="GR20">
            <v>1</v>
          </cell>
          <cell r="GS20">
            <v>1</v>
          </cell>
          <cell r="GT20">
            <v>6</v>
          </cell>
          <cell r="GU20">
            <v>3</v>
          </cell>
          <cell r="GV20">
            <v>3</v>
          </cell>
        </row>
        <row r="21">
          <cell r="A21" t="str">
            <v>Euna Hayward</v>
          </cell>
          <cell r="B21" t="str">
            <v>McKinley</v>
          </cell>
          <cell r="C21">
            <v>41207</v>
          </cell>
          <cell r="D21">
            <v>41207</v>
          </cell>
          <cell r="E21" t="str">
            <v>Male</v>
          </cell>
          <cell r="F21" t="str">
            <v>White</v>
          </cell>
          <cell r="H21" t="str">
            <v>Bachelors</v>
          </cell>
          <cell r="J21">
            <v>4</v>
          </cell>
          <cell r="K21" t="str">
            <v>Science</v>
          </cell>
          <cell r="M21" t="str">
            <v>10,11</v>
          </cell>
          <cell r="O21">
            <v>24</v>
          </cell>
          <cell r="P21">
            <v>4</v>
          </cell>
          <cell r="Q21" t="str">
            <v>We have scheduled one-to-one access in another location (computer lab, media center, etc.)</v>
          </cell>
          <cell r="R21">
            <v>0</v>
          </cell>
          <cell r="S21">
            <v>1</v>
          </cell>
          <cell r="T21">
            <v>4</v>
          </cell>
          <cell r="U21">
            <v>5</v>
          </cell>
          <cell r="V21">
            <v>5</v>
          </cell>
          <cell r="W21">
            <v>5</v>
          </cell>
          <cell r="X21">
            <v>4</v>
          </cell>
          <cell r="Y21">
            <v>4</v>
          </cell>
          <cell r="Z21">
            <v>4</v>
          </cell>
          <cell r="AA21">
            <v>4</v>
          </cell>
          <cell r="AB21">
            <v>4</v>
          </cell>
          <cell r="AC21">
            <v>4</v>
          </cell>
          <cell r="AD21">
            <v>1</v>
          </cell>
          <cell r="AE21">
            <v>3</v>
          </cell>
          <cell r="AF21">
            <v>3</v>
          </cell>
          <cell r="AG21">
            <v>2</v>
          </cell>
          <cell r="AH21">
            <v>3</v>
          </cell>
          <cell r="AI21">
            <v>3</v>
          </cell>
          <cell r="AJ21">
            <v>2</v>
          </cell>
          <cell r="AK21">
            <v>3</v>
          </cell>
          <cell r="AL21">
            <v>4</v>
          </cell>
          <cell r="AM21">
            <v>4</v>
          </cell>
          <cell r="AN21">
            <v>5</v>
          </cell>
          <cell r="AO21">
            <v>3</v>
          </cell>
          <cell r="AP21">
            <v>3</v>
          </cell>
          <cell r="AQ21">
            <v>4</v>
          </cell>
          <cell r="AR21">
            <v>4</v>
          </cell>
          <cell r="AS21">
            <v>4</v>
          </cell>
          <cell r="AT21">
            <v>4</v>
          </cell>
          <cell r="AU21">
            <v>4</v>
          </cell>
          <cell r="AV21">
            <v>4</v>
          </cell>
          <cell r="AW21">
            <v>5</v>
          </cell>
          <cell r="AX21">
            <v>3</v>
          </cell>
          <cell r="AY21">
            <v>4</v>
          </cell>
          <cell r="AZ21">
            <v>4</v>
          </cell>
          <cell r="BA21">
            <v>4</v>
          </cell>
          <cell r="BB21">
            <v>3</v>
          </cell>
          <cell r="BC21">
            <v>4</v>
          </cell>
          <cell r="BD21">
            <v>3</v>
          </cell>
          <cell r="BE21">
            <v>4</v>
          </cell>
          <cell r="BF21">
            <v>3</v>
          </cell>
          <cell r="BG21">
            <v>4</v>
          </cell>
          <cell r="BH21">
            <v>4</v>
          </cell>
          <cell r="BI21">
            <v>3</v>
          </cell>
          <cell r="BJ21">
            <v>3</v>
          </cell>
          <cell r="BK21">
            <v>3</v>
          </cell>
          <cell r="BL21">
            <v>4</v>
          </cell>
          <cell r="BM21">
            <v>4</v>
          </cell>
          <cell r="BN21">
            <v>1</v>
          </cell>
          <cell r="BO21">
            <v>3</v>
          </cell>
          <cell r="BP21">
            <v>3</v>
          </cell>
          <cell r="BQ21">
            <v>2</v>
          </cell>
          <cell r="BR21">
            <v>3</v>
          </cell>
          <cell r="BS21">
            <v>3</v>
          </cell>
          <cell r="BT21">
            <v>2</v>
          </cell>
          <cell r="BU21">
            <v>4</v>
          </cell>
          <cell r="BV21">
            <v>2</v>
          </cell>
          <cell r="BW21">
            <v>3</v>
          </cell>
          <cell r="BX21">
            <v>3</v>
          </cell>
          <cell r="BY21">
            <v>5</v>
          </cell>
          <cell r="BZ21">
            <v>4</v>
          </cell>
          <cell r="CA21">
            <v>2</v>
          </cell>
          <cell r="CB21">
            <v>2</v>
          </cell>
          <cell r="CC21">
            <v>3</v>
          </cell>
          <cell r="CD21">
            <v>1</v>
          </cell>
          <cell r="CE21">
            <v>1</v>
          </cell>
          <cell r="CF21">
            <v>1</v>
          </cell>
          <cell r="CG21">
            <v>1</v>
          </cell>
          <cell r="CH21">
            <v>1</v>
          </cell>
          <cell r="CI21">
            <v>1</v>
          </cell>
          <cell r="CJ21">
            <v>1</v>
          </cell>
          <cell r="CK21">
            <v>1</v>
          </cell>
          <cell r="CL21">
            <v>1</v>
          </cell>
          <cell r="CM21">
            <v>1</v>
          </cell>
          <cell r="CN21">
            <v>1</v>
          </cell>
          <cell r="CO21">
            <v>1</v>
          </cell>
          <cell r="CP21">
            <v>3</v>
          </cell>
          <cell r="CQ21">
            <v>6</v>
          </cell>
          <cell r="CR21">
            <v>6</v>
          </cell>
          <cell r="CS21">
            <v>1</v>
          </cell>
          <cell r="CT21">
            <v>1</v>
          </cell>
          <cell r="CU21">
            <v>1</v>
          </cell>
          <cell r="CV21">
            <v>6</v>
          </cell>
          <cell r="CW21">
            <v>6</v>
          </cell>
          <cell r="CX21">
            <v>1</v>
          </cell>
          <cell r="CY21">
            <v>1</v>
          </cell>
          <cell r="CZ21">
            <v>1</v>
          </cell>
          <cell r="DA21">
            <v>1</v>
          </cell>
          <cell r="DB21">
            <v>4</v>
          </cell>
          <cell r="DC21">
            <v>1</v>
          </cell>
          <cell r="DD21">
            <v>1</v>
          </cell>
          <cell r="DE21">
            <v>2</v>
          </cell>
          <cell r="DF21">
            <v>1</v>
          </cell>
          <cell r="DG21">
            <v>1</v>
          </cell>
          <cell r="DH21">
            <v>1</v>
          </cell>
          <cell r="DI21">
            <v>1</v>
          </cell>
          <cell r="DJ21">
            <v>1</v>
          </cell>
          <cell r="DK21">
            <v>1</v>
          </cell>
          <cell r="DL21">
            <v>1</v>
          </cell>
          <cell r="DM21">
            <v>1</v>
          </cell>
          <cell r="DN21">
            <v>1</v>
          </cell>
          <cell r="DO21">
            <v>1</v>
          </cell>
          <cell r="DP21">
            <v>1</v>
          </cell>
          <cell r="DQ21">
            <v>1</v>
          </cell>
          <cell r="DR21">
            <v>1</v>
          </cell>
          <cell r="DS21">
            <v>1</v>
          </cell>
          <cell r="DT21">
            <v>1</v>
          </cell>
          <cell r="DU21">
            <v>1</v>
          </cell>
          <cell r="DV21">
            <v>3</v>
          </cell>
          <cell r="DW21">
            <v>1</v>
          </cell>
          <cell r="DX21">
            <v>1</v>
          </cell>
          <cell r="DY21">
            <v>1</v>
          </cell>
          <cell r="DZ21">
            <v>5</v>
          </cell>
          <cell r="EA21">
            <v>1</v>
          </cell>
          <cell r="EB21">
            <v>3</v>
          </cell>
          <cell r="EC21">
            <v>3</v>
          </cell>
          <cell r="ED21">
            <v>2</v>
          </cell>
          <cell r="EE21">
            <v>2</v>
          </cell>
          <cell r="EF21">
            <v>1</v>
          </cell>
          <cell r="EG21">
            <v>1</v>
          </cell>
          <cell r="EH21">
            <v>1</v>
          </cell>
          <cell r="EI21">
            <v>1</v>
          </cell>
          <cell r="EJ21">
            <v>1</v>
          </cell>
          <cell r="EK21">
            <v>6</v>
          </cell>
          <cell r="EL21">
            <v>5</v>
          </cell>
          <cell r="EM21">
            <v>3</v>
          </cell>
          <cell r="EN21">
            <v>2</v>
          </cell>
          <cell r="EO21">
            <v>6</v>
          </cell>
          <cell r="EP21">
            <v>3</v>
          </cell>
          <cell r="EQ21">
            <v>1</v>
          </cell>
          <cell r="ER21">
            <v>1</v>
          </cell>
          <cell r="ES21">
            <v>3</v>
          </cell>
          <cell r="ET21">
            <v>1</v>
          </cell>
          <cell r="EU21">
            <v>1</v>
          </cell>
          <cell r="EV21">
            <v>1</v>
          </cell>
          <cell r="EW21">
            <v>1</v>
          </cell>
          <cell r="EX21">
            <v>1</v>
          </cell>
          <cell r="EY21">
            <v>1</v>
          </cell>
          <cell r="EZ21">
            <v>2</v>
          </cell>
          <cell r="FA21">
            <v>2</v>
          </cell>
          <cell r="FB21">
            <v>5</v>
          </cell>
          <cell r="FC21">
            <v>6</v>
          </cell>
          <cell r="FD21">
            <v>6</v>
          </cell>
          <cell r="FE21">
            <v>5</v>
          </cell>
          <cell r="FF21">
            <v>1</v>
          </cell>
          <cell r="FG21">
            <v>1</v>
          </cell>
          <cell r="FH21">
            <v>6</v>
          </cell>
          <cell r="FI21">
            <v>6</v>
          </cell>
          <cell r="FJ21">
            <v>3</v>
          </cell>
          <cell r="FK21">
            <v>1</v>
          </cell>
          <cell r="FL21">
            <v>5</v>
          </cell>
          <cell r="FM21">
            <v>2</v>
          </cell>
          <cell r="FN21">
            <v>6</v>
          </cell>
          <cell r="FO21">
            <v>4</v>
          </cell>
          <cell r="FP21">
            <v>3</v>
          </cell>
          <cell r="FQ21">
            <v>4</v>
          </cell>
          <cell r="FR21">
            <v>3</v>
          </cell>
          <cell r="FS21">
            <v>2</v>
          </cell>
          <cell r="FT21">
            <v>1</v>
          </cell>
          <cell r="FU21">
            <v>5</v>
          </cell>
          <cell r="FV21">
            <v>4</v>
          </cell>
          <cell r="FW21">
            <v>1</v>
          </cell>
          <cell r="FX21">
            <v>1</v>
          </cell>
          <cell r="FY21">
            <v>2</v>
          </cell>
          <cell r="FZ21">
            <v>1</v>
          </cell>
          <cell r="GA21">
            <v>1</v>
          </cell>
          <cell r="GB21">
            <v>1</v>
          </cell>
          <cell r="GC21">
            <v>1</v>
          </cell>
          <cell r="GD21">
            <v>1</v>
          </cell>
          <cell r="GE21">
            <v>1</v>
          </cell>
          <cell r="GF21">
            <v>3</v>
          </cell>
          <cell r="GG21">
            <v>2</v>
          </cell>
          <cell r="GH21">
            <v>4</v>
          </cell>
          <cell r="GI21">
            <v>3</v>
          </cell>
          <cell r="GJ21">
            <v>3</v>
          </cell>
          <cell r="GK21">
            <v>2</v>
          </cell>
          <cell r="GL21">
            <v>1</v>
          </cell>
          <cell r="GM21">
            <v>1</v>
          </cell>
          <cell r="GN21">
            <v>4</v>
          </cell>
          <cell r="GO21">
            <v>5</v>
          </cell>
          <cell r="GP21">
            <v>3</v>
          </cell>
          <cell r="GQ21">
            <v>1</v>
          </cell>
          <cell r="GR21">
            <v>3</v>
          </cell>
          <cell r="GS21">
            <v>3</v>
          </cell>
          <cell r="GT21">
            <v>4</v>
          </cell>
          <cell r="GU21">
            <v>3</v>
          </cell>
          <cell r="GV21">
            <v>5</v>
          </cell>
        </row>
        <row r="22">
          <cell r="A22" t="str">
            <v>Tressie Tilton</v>
          </cell>
          <cell r="B22" t="str">
            <v>McKinley</v>
          </cell>
          <cell r="C22">
            <v>41213</v>
          </cell>
          <cell r="D22">
            <v>41213</v>
          </cell>
          <cell r="E22" t="str">
            <v>Female</v>
          </cell>
          <cell r="F22" t="str">
            <v>Hispanic or Latino</v>
          </cell>
          <cell r="H22" t="str">
            <v>Bachelors</v>
          </cell>
          <cell r="J22">
            <v>17</v>
          </cell>
          <cell r="K22" t="str">
            <v>Exceptional Student Education</v>
          </cell>
          <cell r="M22" t="str">
            <v>10,11,12</v>
          </cell>
          <cell r="O22">
            <v>30</v>
          </cell>
          <cell r="P22">
            <v>5</v>
          </cell>
          <cell r="Q22" t="str">
            <v>We have shared digital devices in the classroom.</v>
          </cell>
          <cell r="R22">
            <v>0</v>
          </cell>
          <cell r="S22">
            <v>1</v>
          </cell>
          <cell r="T22">
            <v>4</v>
          </cell>
          <cell r="U22">
            <v>4</v>
          </cell>
          <cell r="V22">
            <v>5</v>
          </cell>
          <cell r="W22">
            <v>5</v>
          </cell>
          <cell r="X22">
            <v>3</v>
          </cell>
          <cell r="Y22">
            <v>3</v>
          </cell>
          <cell r="Z22">
            <v>4</v>
          </cell>
          <cell r="AA22">
            <v>2</v>
          </cell>
          <cell r="AB22">
            <v>2</v>
          </cell>
          <cell r="AC22">
            <v>3</v>
          </cell>
          <cell r="AD22">
            <v>1</v>
          </cell>
          <cell r="AE22">
            <v>4</v>
          </cell>
          <cell r="AF22">
            <v>4</v>
          </cell>
          <cell r="AG22">
            <v>4</v>
          </cell>
          <cell r="AH22">
            <v>3</v>
          </cell>
          <cell r="AI22">
            <v>3</v>
          </cell>
          <cell r="AJ22">
            <v>3</v>
          </cell>
          <cell r="AK22">
            <v>3</v>
          </cell>
          <cell r="AL22">
            <v>4</v>
          </cell>
          <cell r="AM22">
            <v>4</v>
          </cell>
          <cell r="AN22">
            <v>5</v>
          </cell>
          <cell r="AO22">
            <v>4</v>
          </cell>
          <cell r="AP22">
            <v>3</v>
          </cell>
          <cell r="AQ22">
            <v>3</v>
          </cell>
          <cell r="AR22">
            <v>3</v>
          </cell>
          <cell r="AS22">
            <v>4</v>
          </cell>
          <cell r="AT22">
            <v>5</v>
          </cell>
          <cell r="AU22">
            <v>4</v>
          </cell>
          <cell r="AV22">
            <v>2</v>
          </cell>
          <cell r="AW22">
            <v>4</v>
          </cell>
          <cell r="AX22">
            <v>2</v>
          </cell>
          <cell r="AY22">
            <v>2</v>
          </cell>
          <cell r="AZ22">
            <v>4</v>
          </cell>
          <cell r="BA22">
            <v>4</v>
          </cell>
          <cell r="BB22">
            <v>2</v>
          </cell>
          <cell r="BC22">
            <v>3</v>
          </cell>
          <cell r="BD22">
            <v>3</v>
          </cell>
          <cell r="BE22">
            <v>3</v>
          </cell>
          <cell r="BF22">
            <v>3</v>
          </cell>
          <cell r="BG22">
            <v>4</v>
          </cell>
          <cell r="BH22">
            <v>2</v>
          </cell>
          <cell r="BI22">
            <v>2</v>
          </cell>
          <cell r="BJ22">
            <v>2</v>
          </cell>
          <cell r="BK22">
            <v>2</v>
          </cell>
          <cell r="BL22">
            <v>3</v>
          </cell>
          <cell r="BM22">
            <v>3</v>
          </cell>
          <cell r="BN22">
            <v>3</v>
          </cell>
          <cell r="BO22">
            <v>4</v>
          </cell>
          <cell r="BP22">
            <v>2</v>
          </cell>
          <cell r="BQ22">
            <v>2</v>
          </cell>
          <cell r="BR22">
            <v>2</v>
          </cell>
          <cell r="BS22">
            <v>2</v>
          </cell>
          <cell r="BT22">
            <v>2</v>
          </cell>
          <cell r="BU22">
            <v>3</v>
          </cell>
          <cell r="BV22">
            <v>5</v>
          </cell>
          <cell r="BW22">
            <v>2</v>
          </cell>
          <cell r="BX22">
            <v>2</v>
          </cell>
          <cell r="BY22">
            <v>4</v>
          </cell>
          <cell r="BZ22">
            <v>1</v>
          </cell>
          <cell r="CA22">
            <v>1</v>
          </cell>
          <cell r="CB22">
            <v>1</v>
          </cell>
          <cell r="CC22">
            <v>3</v>
          </cell>
          <cell r="CD22">
            <v>1</v>
          </cell>
          <cell r="CE22">
            <v>1</v>
          </cell>
          <cell r="CF22">
            <v>1</v>
          </cell>
          <cell r="CG22">
            <v>1</v>
          </cell>
          <cell r="CH22">
            <v>1</v>
          </cell>
          <cell r="CI22">
            <v>1</v>
          </cell>
          <cell r="CJ22">
            <v>1</v>
          </cell>
          <cell r="CK22">
            <v>1</v>
          </cell>
          <cell r="CL22">
            <v>1</v>
          </cell>
          <cell r="CM22">
            <v>1</v>
          </cell>
          <cell r="CN22">
            <v>1</v>
          </cell>
          <cell r="CO22">
            <v>3</v>
          </cell>
          <cell r="CP22">
            <v>6</v>
          </cell>
          <cell r="CQ22">
            <v>6</v>
          </cell>
          <cell r="CR22">
            <v>6</v>
          </cell>
          <cell r="CS22">
            <v>1</v>
          </cell>
          <cell r="CT22">
            <v>1</v>
          </cell>
          <cell r="CU22">
            <v>1</v>
          </cell>
          <cell r="CV22">
            <v>6</v>
          </cell>
          <cell r="CW22">
            <v>1</v>
          </cell>
          <cell r="CX22">
            <v>1</v>
          </cell>
          <cell r="CY22">
            <v>1</v>
          </cell>
          <cell r="CZ22">
            <v>2</v>
          </cell>
          <cell r="DA22">
            <v>1</v>
          </cell>
          <cell r="DB22">
            <v>1</v>
          </cell>
          <cell r="DC22">
            <v>3</v>
          </cell>
          <cell r="DD22">
            <v>1</v>
          </cell>
          <cell r="DE22">
            <v>3</v>
          </cell>
          <cell r="DF22">
            <v>1</v>
          </cell>
          <cell r="DG22">
            <v>1</v>
          </cell>
          <cell r="DH22">
            <v>3</v>
          </cell>
          <cell r="DI22">
            <v>3</v>
          </cell>
          <cell r="DJ22">
            <v>1</v>
          </cell>
          <cell r="DK22">
            <v>3</v>
          </cell>
          <cell r="DL22">
            <v>3</v>
          </cell>
          <cell r="DM22">
            <v>3</v>
          </cell>
          <cell r="DN22">
            <v>3</v>
          </cell>
          <cell r="DO22">
            <v>3</v>
          </cell>
          <cell r="DP22">
            <v>1</v>
          </cell>
          <cell r="DQ22">
            <v>1</v>
          </cell>
          <cell r="DR22">
            <v>1</v>
          </cell>
          <cell r="DS22">
            <v>3</v>
          </cell>
          <cell r="DT22">
            <v>1</v>
          </cell>
          <cell r="DU22">
            <v>6</v>
          </cell>
          <cell r="DV22">
            <v>4</v>
          </cell>
          <cell r="DW22">
            <v>6</v>
          </cell>
          <cell r="DX22">
            <v>6</v>
          </cell>
          <cell r="DY22">
            <v>2</v>
          </cell>
          <cell r="DZ22">
            <v>6</v>
          </cell>
          <cell r="EA22">
            <v>6</v>
          </cell>
          <cell r="EB22">
            <v>6</v>
          </cell>
          <cell r="EC22">
            <v>4</v>
          </cell>
          <cell r="ED22">
            <v>3</v>
          </cell>
          <cell r="EE22">
            <v>2</v>
          </cell>
          <cell r="EF22">
            <v>4</v>
          </cell>
          <cell r="EG22">
            <v>4</v>
          </cell>
          <cell r="EH22">
            <v>1</v>
          </cell>
          <cell r="EI22">
            <v>6</v>
          </cell>
          <cell r="EJ22">
            <v>1</v>
          </cell>
          <cell r="EK22">
            <v>4</v>
          </cell>
          <cell r="EL22">
            <v>1</v>
          </cell>
          <cell r="EM22">
            <v>1</v>
          </cell>
          <cell r="EN22">
            <v>1</v>
          </cell>
          <cell r="EO22">
            <v>3</v>
          </cell>
          <cell r="EP22">
            <v>1</v>
          </cell>
          <cell r="EQ22">
            <v>1</v>
          </cell>
          <cell r="ER22">
            <v>1</v>
          </cell>
          <cell r="ES22">
            <v>1</v>
          </cell>
          <cell r="ET22">
            <v>1</v>
          </cell>
          <cell r="EU22">
            <v>1</v>
          </cell>
          <cell r="EV22">
            <v>1</v>
          </cell>
          <cell r="EW22">
            <v>1</v>
          </cell>
          <cell r="EX22">
            <v>3</v>
          </cell>
          <cell r="EY22">
            <v>1</v>
          </cell>
          <cell r="EZ22">
            <v>1</v>
          </cell>
          <cell r="FA22">
            <v>2</v>
          </cell>
          <cell r="FB22">
            <v>6</v>
          </cell>
          <cell r="FC22">
            <v>6</v>
          </cell>
          <cell r="FD22">
            <v>6</v>
          </cell>
          <cell r="FE22">
            <v>1</v>
          </cell>
          <cell r="FF22">
            <v>1</v>
          </cell>
          <cell r="FG22">
            <v>3</v>
          </cell>
          <cell r="FH22">
            <v>4</v>
          </cell>
          <cell r="FI22">
            <v>3</v>
          </cell>
          <cell r="FJ22">
            <v>1</v>
          </cell>
          <cell r="FK22">
            <v>1</v>
          </cell>
          <cell r="FL22">
            <v>4</v>
          </cell>
          <cell r="FM22">
            <v>1</v>
          </cell>
          <cell r="FN22">
            <v>1</v>
          </cell>
          <cell r="FO22">
            <v>5</v>
          </cell>
          <cell r="FP22">
            <v>1</v>
          </cell>
          <cell r="FQ22">
            <v>5</v>
          </cell>
          <cell r="FR22">
            <v>1</v>
          </cell>
          <cell r="FS22">
            <v>1</v>
          </cell>
          <cell r="FT22">
            <v>1</v>
          </cell>
          <cell r="FU22">
            <v>4</v>
          </cell>
          <cell r="FV22">
            <v>1</v>
          </cell>
          <cell r="FW22">
            <v>1</v>
          </cell>
          <cell r="FX22">
            <v>1</v>
          </cell>
          <cell r="FY22">
            <v>1</v>
          </cell>
          <cell r="FZ22">
            <v>1</v>
          </cell>
          <cell r="GA22">
            <v>1</v>
          </cell>
          <cell r="GB22">
            <v>1</v>
          </cell>
          <cell r="GC22">
            <v>1</v>
          </cell>
          <cell r="GD22">
            <v>4</v>
          </cell>
          <cell r="GE22">
            <v>1</v>
          </cell>
          <cell r="GF22">
            <v>1</v>
          </cell>
          <cell r="GG22">
            <v>5</v>
          </cell>
          <cell r="GH22">
            <v>6</v>
          </cell>
          <cell r="GI22">
            <v>6</v>
          </cell>
          <cell r="GJ22">
            <v>6</v>
          </cell>
          <cell r="GK22">
            <v>1</v>
          </cell>
          <cell r="GL22">
            <v>1</v>
          </cell>
          <cell r="GM22">
            <v>5</v>
          </cell>
          <cell r="GN22">
            <v>6</v>
          </cell>
          <cell r="GO22">
            <v>5</v>
          </cell>
          <cell r="GP22">
            <v>1</v>
          </cell>
          <cell r="GQ22">
            <v>1</v>
          </cell>
          <cell r="GR22">
            <v>4</v>
          </cell>
          <cell r="GS22">
            <v>1</v>
          </cell>
          <cell r="GT22">
            <v>1</v>
          </cell>
          <cell r="GU22">
            <v>5</v>
          </cell>
          <cell r="GV22">
            <v>1</v>
          </cell>
        </row>
        <row r="23">
          <cell r="A23" t="str">
            <v>Candis Ketchum</v>
          </cell>
          <cell r="B23" t="str">
            <v>McKinley</v>
          </cell>
          <cell r="C23">
            <v>41207</v>
          </cell>
          <cell r="D23">
            <v>41213</v>
          </cell>
          <cell r="E23" t="str">
            <v>Male</v>
          </cell>
          <cell r="F23" t="str">
            <v>White</v>
          </cell>
          <cell r="H23" t="str">
            <v>Masters</v>
          </cell>
          <cell r="J23">
            <v>6</v>
          </cell>
          <cell r="K23" t="str">
            <v>Science</v>
          </cell>
          <cell r="M23" t="str">
            <v>9,10,11,12</v>
          </cell>
          <cell r="O23">
            <v>25</v>
          </cell>
          <cell r="P23">
            <v>6</v>
          </cell>
          <cell r="Q23" t="str">
            <v>We have scheduled one-to-one access in another location (computer lab, media center, etc.)</v>
          </cell>
          <cell r="R23">
            <v>1</v>
          </cell>
          <cell r="S23">
            <v>1</v>
          </cell>
          <cell r="T23">
            <v>4</v>
          </cell>
          <cell r="U23">
            <v>5</v>
          </cell>
          <cell r="V23">
            <v>5</v>
          </cell>
          <cell r="W23">
            <v>5</v>
          </cell>
          <cell r="X23">
            <v>5</v>
          </cell>
          <cell r="Y23">
            <v>5</v>
          </cell>
          <cell r="Z23">
            <v>5</v>
          </cell>
          <cell r="AA23">
            <v>5</v>
          </cell>
          <cell r="AB23">
            <v>3</v>
          </cell>
          <cell r="AC23">
            <v>4</v>
          </cell>
          <cell r="AD23">
            <v>2</v>
          </cell>
          <cell r="AE23">
            <v>3</v>
          </cell>
          <cell r="AF23">
            <v>2</v>
          </cell>
          <cell r="AG23">
            <v>1</v>
          </cell>
          <cell r="AH23">
            <v>3</v>
          </cell>
          <cell r="AI23">
            <v>3</v>
          </cell>
          <cell r="AJ23">
            <v>2</v>
          </cell>
          <cell r="AK23">
            <v>4</v>
          </cell>
          <cell r="AL23">
            <v>5</v>
          </cell>
          <cell r="AM23">
            <v>5</v>
          </cell>
          <cell r="AN23">
            <v>5</v>
          </cell>
          <cell r="AO23">
            <v>5</v>
          </cell>
          <cell r="AP23">
            <v>5</v>
          </cell>
          <cell r="AQ23">
            <v>5</v>
          </cell>
          <cell r="AR23">
            <v>5</v>
          </cell>
          <cell r="AS23">
            <v>5</v>
          </cell>
          <cell r="AT23">
            <v>5</v>
          </cell>
          <cell r="AU23">
            <v>5</v>
          </cell>
          <cell r="AV23">
            <v>5</v>
          </cell>
          <cell r="AW23">
            <v>5</v>
          </cell>
          <cell r="AX23">
            <v>4</v>
          </cell>
          <cell r="AY23">
            <v>2</v>
          </cell>
          <cell r="AZ23">
            <v>5</v>
          </cell>
          <cell r="BA23">
            <v>5</v>
          </cell>
          <cell r="BB23">
            <v>5</v>
          </cell>
          <cell r="BC23">
            <v>5</v>
          </cell>
          <cell r="BD23">
            <v>5</v>
          </cell>
          <cell r="BE23">
            <v>4</v>
          </cell>
          <cell r="BF23">
            <v>4</v>
          </cell>
          <cell r="BG23">
            <v>5</v>
          </cell>
          <cell r="BH23">
            <v>5</v>
          </cell>
          <cell r="BI23">
            <v>4</v>
          </cell>
          <cell r="BJ23">
            <v>4</v>
          </cell>
          <cell r="BK23">
            <v>4</v>
          </cell>
          <cell r="BL23">
            <v>4</v>
          </cell>
          <cell r="BM23">
            <v>4</v>
          </cell>
          <cell r="BN23">
            <v>3</v>
          </cell>
          <cell r="BO23">
            <v>4</v>
          </cell>
          <cell r="BP23">
            <v>4</v>
          </cell>
          <cell r="BQ23">
            <v>4</v>
          </cell>
          <cell r="BR23">
            <v>4</v>
          </cell>
          <cell r="BS23">
            <v>4</v>
          </cell>
          <cell r="BT23">
            <v>4</v>
          </cell>
          <cell r="BU23">
            <v>4</v>
          </cell>
          <cell r="BV23">
            <v>4</v>
          </cell>
          <cell r="BW23">
            <v>4</v>
          </cell>
          <cell r="BX23">
            <v>4</v>
          </cell>
          <cell r="BY23">
            <v>5</v>
          </cell>
          <cell r="BZ23">
            <v>4</v>
          </cell>
          <cell r="CA23">
            <v>1</v>
          </cell>
          <cell r="CB23">
            <v>1</v>
          </cell>
          <cell r="CC23">
            <v>1</v>
          </cell>
          <cell r="CD23">
            <v>3</v>
          </cell>
          <cell r="CE23">
            <v>1</v>
          </cell>
          <cell r="CF23">
            <v>1</v>
          </cell>
          <cell r="CG23">
            <v>1</v>
          </cell>
          <cell r="CH23">
            <v>1</v>
          </cell>
          <cell r="CI23">
            <v>4</v>
          </cell>
          <cell r="CJ23">
            <v>1</v>
          </cell>
          <cell r="CK23">
            <v>1</v>
          </cell>
          <cell r="CL23">
            <v>2</v>
          </cell>
          <cell r="CM23">
            <v>1</v>
          </cell>
          <cell r="CN23">
            <v>5</v>
          </cell>
          <cell r="CO23">
            <v>3</v>
          </cell>
          <cell r="CP23">
            <v>3</v>
          </cell>
          <cell r="CQ23">
            <v>6</v>
          </cell>
          <cell r="CR23">
            <v>6</v>
          </cell>
          <cell r="CS23">
            <v>4</v>
          </cell>
          <cell r="CT23">
            <v>3</v>
          </cell>
          <cell r="CU23">
            <v>4</v>
          </cell>
          <cell r="CV23">
            <v>6</v>
          </cell>
          <cell r="CW23">
            <v>6</v>
          </cell>
          <cell r="CX23">
            <v>1</v>
          </cell>
          <cell r="CY23">
            <v>4</v>
          </cell>
          <cell r="CZ23">
            <v>2</v>
          </cell>
          <cell r="DA23">
            <v>1</v>
          </cell>
          <cell r="DB23">
            <v>6</v>
          </cell>
          <cell r="DC23">
            <v>2</v>
          </cell>
          <cell r="DD23">
            <v>2</v>
          </cell>
          <cell r="DE23">
            <v>4</v>
          </cell>
          <cell r="DF23">
            <v>2</v>
          </cell>
          <cell r="DG23">
            <v>1</v>
          </cell>
          <cell r="DH23">
            <v>1</v>
          </cell>
          <cell r="DI23">
            <v>1</v>
          </cell>
          <cell r="DJ23">
            <v>3</v>
          </cell>
          <cell r="DK23">
            <v>1</v>
          </cell>
          <cell r="DL23">
            <v>1</v>
          </cell>
          <cell r="DM23">
            <v>1</v>
          </cell>
          <cell r="DN23">
            <v>1</v>
          </cell>
          <cell r="DO23">
            <v>3</v>
          </cell>
          <cell r="DP23">
            <v>1</v>
          </cell>
          <cell r="DQ23">
            <v>1</v>
          </cell>
          <cell r="DR23">
            <v>3</v>
          </cell>
          <cell r="DS23">
            <v>1</v>
          </cell>
          <cell r="DT23">
            <v>5</v>
          </cell>
          <cell r="DU23">
            <v>3</v>
          </cell>
          <cell r="DV23">
            <v>3</v>
          </cell>
          <cell r="DW23">
            <v>6</v>
          </cell>
          <cell r="DX23">
            <v>6</v>
          </cell>
          <cell r="DY23">
            <v>4</v>
          </cell>
          <cell r="DZ23">
            <v>6</v>
          </cell>
          <cell r="EA23">
            <v>4</v>
          </cell>
          <cell r="EB23">
            <v>6</v>
          </cell>
          <cell r="EC23">
            <v>6</v>
          </cell>
          <cell r="ED23">
            <v>3</v>
          </cell>
          <cell r="EE23">
            <v>3</v>
          </cell>
          <cell r="EF23">
            <v>3</v>
          </cell>
          <cell r="EG23">
            <v>1</v>
          </cell>
          <cell r="EH23">
            <v>6</v>
          </cell>
          <cell r="EI23">
            <v>2</v>
          </cell>
          <cell r="EJ23">
            <v>2</v>
          </cell>
          <cell r="EK23">
            <v>6</v>
          </cell>
          <cell r="EL23">
            <v>6</v>
          </cell>
          <cell r="EM23">
            <v>6</v>
          </cell>
          <cell r="EN23">
            <v>6</v>
          </cell>
          <cell r="EO23">
            <v>6</v>
          </cell>
          <cell r="EP23">
            <v>6</v>
          </cell>
          <cell r="EQ23">
            <v>6</v>
          </cell>
          <cell r="ER23">
            <v>6</v>
          </cell>
          <cell r="ES23">
            <v>6</v>
          </cell>
          <cell r="ET23">
            <v>3</v>
          </cell>
          <cell r="EU23">
            <v>6</v>
          </cell>
          <cell r="EV23">
            <v>4</v>
          </cell>
          <cell r="EW23">
            <v>4</v>
          </cell>
          <cell r="EX23">
            <v>4</v>
          </cell>
          <cell r="EY23">
            <v>4</v>
          </cell>
          <cell r="EZ23">
            <v>4</v>
          </cell>
          <cell r="FA23">
            <v>4</v>
          </cell>
          <cell r="FB23">
            <v>4</v>
          </cell>
          <cell r="FC23">
            <v>6</v>
          </cell>
          <cell r="FD23">
            <v>6</v>
          </cell>
          <cell r="FE23">
            <v>6</v>
          </cell>
          <cell r="FF23">
            <v>3</v>
          </cell>
          <cell r="FG23">
            <v>5</v>
          </cell>
          <cell r="FH23">
            <v>5</v>
          </cell>
          <cell r="FI23">
            <v>6</v>
          </cell>
          <cell r="FJ23">
            <v>6</v>
          </cell>
          <cell r="FK23">
            <v>5</v>
          </cell>
          <cell r="FL23">
            <v>4</v>
          </cell>
          <cell r="FM23">
            <v>4</v>
          </cell>
          <cell r="FN23">
            <v>6</v>
          </cell>
          <cell r="FO23">
            <v>5</v>
          </cell>
          <cell r="FP23">
            <v>5</v>
          </cell>
          <cell r="FQ23">
            <v>6</v>
          </cell>
          <cell r="FR23">
            <v>4</v>
          </cell>
          <cell r="FS23">
            <v>6</v>
          </cell>
          <cell r="FT23">
            <v>5</v>
          </cell>
          <cell r="FU23">
            <v>5</v>
          </cell>
          <cell r="FV23">
            <v>5</v>
          </cell>
          <cell r="FW23">
            <v>6</v>
          </cell>
          <cell r="FX23">
            <v>6</v>
          </cell>
          <cell r="FY23">
            <v>5</v>
          </cell>
          <cell r="FZ23">
            <v>5</v>
          </cell>
          <cell r="GA23">
            <v>4</v>
          </cell>
          <cell r="GB23">
            <v>5</v>
          </cell>
          <cell r="GC23">
            <v>6</v>
          </cell>
          <cell r="GD23">
            <v>6</v>
          </cell>
          <cell r="GE23">
            <v>6</v>
          </cell>
          <cell r="GF23">
            <v>6</v>
          </cell>
          <cell r="GG23">
            <v>6</v>
          </cell>
          <cell r="GH23">
            <v>6</v>
          </cell>
          <cell r="GI23">
            <v>6</v>
          </cell>
          <cell r="GJ23">
            <v>6</v>
          </cell>
          <cell r="GK23">
            <v>6</v>
          </cell>
          <cell r="GL23">
            <v>3</v>
          </cell>
          <cell r="GM23">
            <v>6</v>
          </cell>
          <cell r="GN23">
            <v>6</v>
          </cell>
          <cell r="GO23">
            <v>6</v>
          </cell>
          <cell r="GP23">
            <v>6</v>
          </cell>
          <cell r="GQ23">
            <v>5</v>
          </cell>
          <cell r="GR23">
            <v>4</v>
          </cell>
          <cell r="GS23">
            <v>5</v>
          </cell>
          <cell r="GT23">
            <v>6</v>
          </cell>
          <cell r="GU23">
            <v>6</v>
          </cell>
          <cell r="GV23">
            <v>6</v>
          </cell>
        </row>
        <row r="24">
          <cell r="A24" t="str">
            <v>Cherly Correa</v>
          </cell>
          <cell r="B24" t="str">
            <v>McKinley</v>
          </cell>
          <cell r="C24">
            <v>41221</v>
          </cell>
          <cell r="D24">
            <v>41227</v>
          </cell>
          <cell r="E24" t="str">
            <v>Male</v>
          </cell>
          <cell r="F24" t="str">
            <v>White</v>
          </cell>
          <cell r="H24" t="str">
            <v>Bachelors</v>
          </cell>
          <cell r="J24">
            <v>20</v>
          </cell>
          <cell r="K24" t="str">
            <v>Math</v>
          </cell>
          <cell r="M24" t="str">
            <v>9,10,11,12</v>
          </cell>
          <cell r="O24">
            <v>25</v>
          </cell>
          <cell r="P24">
            <v>20</v>
          </cell>
          <cell r="Q24" t="str">
            <v>We have scheduled one-to-one access in another location (computer lab, media center, etc.)</v>
          </cell>
          <cell r="R24">
            <v>0</v>
          </cell>
          <cell r="S24">
            <v>1</v>
          </cell>
          <cell r="T24">
            <v>4</v>
          </cell>
          <cell r="U24">
            <v>4</v>
          </cell>
          <cell r="V24">
            <v>4</v>
          </cell>
          <cell r="W24">
            <v>4</v>
          </cell>
          <cell r="X24">
            <v>3</v>
          </cell>
          <cell r="Y24">
            <v>3</v>
          </cell>
          <cell r="Z24">
            <v>3</v>
          </cell>
          <cell r="AA24">
            <v>3</v>
          </cell>
          <cell r="AB24">
            <v>3</v>
          </cell>
          <cell r="AC24">
            <v>4</v>
          </cell>
          <cell r="AD24">
            <v>1</v>
          </cell>
          <cell r="AE24">
            <v>2</v>
          </cell>
          <cell r="AF24">
            <v>2</v>
          </cell>
          <cell r="AG24">
            <v>1</v>
          </cell>
          <cell r="AH24">
            <v>1</v>
          </cell>
          <cell r="AI24">
            <v>4</v>
          </cell>
          <cell r="AJ24">
            <v>4</v>
          </cell>
          <cell r="AK24">
            <v>4</v>
          </cell>
          <cell r="AL24">
            <v>4</v>
          </cell>
          <cell r="AM24">
            <v>4</v>
          </cell>
          <cell r="AN24">
            <v>5</v>
          </cell>
          <cell r="AO24">
            <v>5</v>
          </cell>
          <cell r="AP24">
            <v>3</v>
          </cell>
          <cell r="AQ24">
            <v>4</v>
          </cell>
          <cell r="AR24">
            <v>4</v>
          </cell>
          <cell r="AS24">
            <v>4</v>
          </cell>
          <cell r="AT24">
            <v>4</v>
          </cell>
          <cell r="AU24">
            <v>4</v>
          </cell>
          <cell r="AV24">
            <v>4</v>
          </cell>
          <cell r="AW24">
            <v>4</v>
          </cell>
          <cell r="AX24">
            <v>4</v>
          </cell>
          <cell r="AY24">
            <v>3</v>
          </cell>
          <cell r="AZ24">
            <v>4</v>
          </cell>
          <cell r="BA24">
            <v>4</v>
          </cell>
          <cell r="BB24">
            <v>3</v>
          </cell>
          <cell r="BC24">
            <v>4</v>
          </cell>
          <cell r="BD24">
            <v>3</v>
          </cell>
          <cell r="BE24">
            <v>3</v>
          </cell>
          <cell r="BF24">
            <v>4</v>
          </cell>
          <cell r="BG24">
            <v>4</v>
          </cell>
          <cell r="BH24">
            <v>4</v>
          </cell>
          <cell r="BI24">
            <v>1</v>
          </cell>
          <cell r="BJ24">
            <v>1</v>
          </cell>
          <cell r="BK24">
            <v>1</v>
          </cell>
          <cell r="BL24">
            <v>1</v>
          </cell>
          <cell r="BM24">
            <v>1</v>
          </cell>
          <cell r="BN24">
            <v>1</v>
          </cell>
          <cell r="BO24">
            <v>1</v>
          </cell>
          <cell r="BP24">
            <v>1</v>
          </cell>
          <cell r="BQ24">
            <v>1</v>
          </cell>
          <cell r="BR24">
            <v>1</v>
          </cell>
          <cell r="BS24">
            <v>1</v>
          </cell>
          <cell r="BT24">
            <v>1</v>
          </cell>
          <cell r="BU24">
            <v>1</v>
          </cell>
          <cell r="BV24">
            <v>1</v>
          </cell>
          <cell r="BW24">
            <v>1</v>
          </cell>
          <cell r="BX24">
            <v>1</v>
          </cell>
          <cell r="BY24">
            <v>6</v>
          </cell>
          <cell r="BZ24">
            <v>1</v>
          </cell>
          <cell r="CA24">
            <v>1</v>
          </cell>
          <cell r="CB24">
            <v>1</v>
          </cell>
          <cell r="CC24">
            <v>1</v>
          </cell>
          <cell r="CD24">
            <v>1</v>
          </cell>
          <cell r="CE24">
            <v>1</v>
          </cell>
          <cell r="CF24">
            <v>1</v>
          </cell>
          <cell r="CG24">
            <v>1</v>
          </cell>
          <cell r="CH24">
            <v>1</v>
          </cell>
          <cell r="CI24">
            <v>1</v>
          </cell>
          <cell r="CJ24">
            <v>1</v>
          </cell>
          <cell r="CK24">
            <v>1</v>
          </cell>
          <cell r="CL24">
            <v>1</v>
          </cell>
          <cell r="CM24">
            <v>1</v>
          </cell>
          <cell r="CN24">
            <v>1</v>
          </cell>
          <cell r="CO24">
            <v>1</v>
          </cell>
          <cell r="CP24">
            <v>6</v>
          </cell>
          <cell r="CQ24">
            <v>6</v>
          </cell>
          <cell r="CR24">
            <v>6</v>
          </cell>
          <cell r="CS24">
            <v>1</v>
          </cell>
          <cell r="CT24">
            <v>6</v>
          </cell>
          <cell r="CU24">
            <v>1</v>
          </cell>
          <cell r="CV24">
            <v>6</v>
          </cell>
          <cell r="CW24">
            <v>6</v>
          </cell>
          <cell r="CX24">
            <v>1</v>
          </cell>
          <cell r="CY24">
            <v>6</v>
          </cell>
          <cell r="CZ24">
            <v>6</v>
          </cell>
          <cell r="DA24">
            <v>1</v>
          </cell>
          <cell r="DB24">
            <v>1</v>
          </cell>
          <cell r="DC24">
            <v>1</v>
          </cell>
          <cell r="DD24">
            <v>1</v>
          </cell>
          <cell r="DE24">
            <v>1</v>
          </cell>
          <cell r="DF24">
            <v>1</v>
          </cell>
          <cell r="DG24">
            <v>1</v>
          </cell>
          <cell r="DH24">
            <v>1</v>
          </cell>
          <cell r="DI24">
            <v>1</v>
          </cell>
          <cell r="DJ24">
            <v>1</v>
          </cell>
          <cell r="DK24">
            <v>1</v>
          </cell>
          <cell r="DL24">
            <v>1</v>
          </cell>
          <cell r="DM24">
            <v>1</v>
          </cell>
          <cell r="DN24">
            <v>1</v>
          </cell>
          <cell r="DO24">
            <v>1</v>
          </cell>
          <cell r="DP24">
            <v>1</v>
          </cell>
          <cell r="DQ24">
            <v>1</v>
          </cell>
          <cell r="DR24">
            <v>1</v>
          </cell>
          <cell r="DS24">
            <v>1</v>
          </cell>
          <cell r="DT24">
            <v>1</v>
          </cell>
          <cell r="DU24">
            <v>1</v>
          </cell>
          <cell r="DV24">
            <v>1</v>
          </cell>
          <cell r="DW24">
            <v>1</v>
          </cell>
          <cell r="DX24">
            <v>1</v>
          </cell>
          <cell r="DY24">
            <v>1</v>
          </cell>
          <cell r="DZ24">
            <v>1</v>
          </cell>
          <cell r="EA24">
            <v>1</v>
          </cell>
          <cell r="EB24">
            <v>1</v>
          </cell>
          <cell r="EC24">
            <v>1</v>
          </cell>
          <cell r="ED24">
            <v>1</v>
          </cell>
          <cell r="EE24">
            <v>1</v>
          </cell>
          <cell r="EF24">
            <v>1</v>
          </cell>
          <cell r="EG24">
            <v>1</v>
          </cell>
          <cell r="EH24">
            <v>1</v>
          </cell>
          <cell r="EI24">
            <v>1</v>
          </cell>
          <cell r="EJ24">
            <v>1</v>
          </cell>
          <cell r="EK24">
            <v>6</v>
          </cell>
          <cell r="EL24">
            <v>6</v>
          </cell>
          <cell r="EM24">
            <v>6</v>
          </cell>
          <cell r="EN24">
            <v>6</v>
          </cell>
          <cell r="EO24">
            <v>6</v>
          </cell>
          <cell r="EP24">
            <v>1</v>
          </cell>
          <cell r="EQ24">
            <v>1</v>
          </cell>
          <cell r="ER24">
            <v>1</v>
          </cell>
          <cell r="ES24">
            <v>1</v>
          </cell>
          <cell r="ET24">
            <v>1</v>
          </cell>
          <cell r="EU24">
            <v>1</v>
          </cell>
          <cell r="EV24">
            <v>1</v>
          </cell>
          <cell r="EW24">
            <v>1</v>
          </cell>
          <cell r="EX24">
            <v>1</v>
          </cell>
          <cell r="EY24">
            <v>1</v>
          </cell>
          <cell r="EZ24">
            <v>1</v>
          </cell>
          <cell r="FA24">
            <v>1</v>
          </cell>
          <cell r="FB24">
            <v>6</v>
          </cell>
          <cell r="FC24">
            <v>6</v>
          </cell>
          <cell r="FD24">
            <v>6</v>
          </cell>
          <cell r="FE24">
            <v>6</v>
          </cell>
          <cell r="FF24">
            <v>6</v>
          </cell>
          <cell r="FG24">
            <v>1</v>
          </cell>
          <cell r="FH24">
            <v>6</v>
          </cell>
          <cell r="FI24">
            <v>6</v>
          </cell>
          <cell r="FJ24">
            <v>1</v>
          </cell>
          <cell r="FK24">
            <v>6</v>
          </cell>
          <cell r="FL24">
            <v>6</v>
          </cell>
          <cell r="FM24">
            <v>1</v>
          </cell>
          <cell r="FN24">
            <v>1</v>
          </cell>
          <cell r="FO24">
            <v>1</v>
          </cell>
          <cell r="FP24">
            <v>1</v>
          </cell>
          <cell r="FQ24">
            <v>1</v>
          </cell>
          <cell r="FR24">
            <v>1</v>
          </cell>
          <cell r="FS24">
            <v>1</v>
          </cell>
          <cell r="FT24">
            <v>1</v>
          </cell>
          <cell r="FU24">
            <v>1</v>
          </cell>
          <cell r="FV24">
            <v>1</v>
          </cell>
          <cell r="FW24">
            <v>1</v>
          </cell>
          <cell r="FX24">
            <v>1</v>
          </cell>
          <cell r="FY24">
            <v>1</v>
          </cell>
          <cell r="FZ24">
            <v>1</v>
          </cell>
          <cell r="GA24">
            <v>1</v>
          </cell>
          <cell r="GB24">
            <v>1</v>
          </cell>
          <cell r="GC24">
            <v>1</v>
          </cell>
          <cell r="GD24">
            <v>1</v>
          </cell>
          <cell r="GE24">
            <v>1</v>
          </cell>
          <cell r="GF24">
            <v>1</v>
          </cell>
          <cell r="GG24">
            <v>1</v>
          </cell>
          <cell r="GH24">
            <v>1</v>
          </cell>
          <cell r="GI24">
            <v>1</v>
          </cell>
          <cell r="GJ24">
            <v>1</v>
          </cell>
          <cell r="GK24">
            <v>1</v>
          </cell>
          <cell r="GL24">
            <v>1</v>
          </cell>
          <cell r="GM24">
            <v>1</v>
          </cell>
          <cell r="GN24">
            <v>1</v>
          </cell>
          <cell r="GO24">
            <v>1</v>
          </cell>
          <cell r="GP24">
            <v>1</v>
          </cell>
          <cell r="GQ24">
            <v>1</v>
          </cell>
          <cell r="GR24">
            <v>1</v>
          </cell>
          <cell r="GS24">
            <v>1</v>
          </cell>
          <cell r="GT24">
            <v>1</v>
          </cell>
          <cell r="GU24">
            <v>1</v>
          </cell>
          <cell r="GV24">
            <v>1</v>
          </cell>
        </row>
        <row r="25">
          <cell r="A25" t="str">
            <v>Kenda Esposito</v>
          </cell>
          <cell r="B25" t="str">
            <v>McKinley</v>
          </cell>
          <cell r="C25">
            <v>41218</v>
          </cell>
          <cell r="D25">
            <v>41218</v>
          </cell>
          <cell r="E25" t="str">
            <v>Female</v>
          </cell>
          <cell r="F25" t="str">
            <v>White</v>
          </cell>
          <cell r="H25" t="str">
            <v>Specialist (Ed.S.)</v>
          </cell>
          <cell r="J25">
            <v>25</v>
          </cell>
          <cell r="K25" t="str">
            <v>Foreign Language</v>
          </cell>
          <cell r="M25" t="str">
            <v>Other (please explain)</v>
          </cell>
          <cell r="N25" t="str">
            <v>Peer Evaluator</v>
          </cell>
          <cell r="O25">
            <v>25</v>
          </cell>
          <cell r="P25">
            <v>15</v>
          </cell>
          <cell r="Q25" t="str">
            <v>We have shared digital devices in the classroom.,We have one-to-one digital devices in the classroom.,We have scheduled one-to-one access to digital devices in the classroom. (e.g., a cart of laptop computers is available for our classroom twice a week),We have scheduled one-to-one access in another location (computer lab, media center, etc.)</v>
          </cell>
          <cell r="R25">
            <v>1</v>
          </cell>
          <cell r="S25">
            <v>1</v>
          </cell>
          <cell r="T25">
            <v>5</v>
          </cell>
          <cell r="U25">
            <v>5</v>
          </cell>
          <cell r="V25">
            <v>5</v>
          </cell>
          <cell r="W25">
            <v>5</v>
          </cell>
          <cell r="X25">
            <v>5</v>
          </cell>
          <cell r="Y25">
            <v>5</v>
          </cell>
          <cell r="Z25">
            <v>5</v>
          </cell>
          <cell r="AA25">
            <v>2</v>
          </cell>
          <cell r="AB25">
            <v>4</v>
          </cell>
          <cell r="AC25">
            <v>5</v>
          </cell>
          <cell r="AD25">
            <v>5</v>
          </cell>
          <cell r="AE25">
            <v>5</v>
          </cell>
          <cell r="AF25">
            <v>5</v>
          </cell>
          <cell r="AG25">
            <v>1</v>
          </cell>
          <cell r="AH25">
            <v>2</v>
          </cell>
          <cell r="AI25">
            <v>5</v>
          </cell>
          <cell r="AJ25">
            <v>5</v>
          </cell>
          <cell r="AK25">
            <v>5</v>
          </cell>
          <cell r="AL25">
            <v>5</v>
          </cell>
          <cell r="AM25">
            <v>3</v>
          </cell>
          <cell r="AN25">
            <v>5</v>
          </cell>
          <cell r="AO25">
            <v>5</v>
          </cell>
          <cell r="AP25">
            <v>5</v>
          </cell>
          <cell r="AQ25">
            <v>5</v>
          </cell>
          <cell r="AR25">
            <v>5</v>
          </cell>
          <cell r="AS25">
            <v>5</v>
          </cell>
          <cell r="AT25">
            <v>5</v>
          </cell>
          <cell r="AU25">
            <v>5</v>
          </cell>
          <cell r="AV25">
            <v>5</v>
          </cell>
          <cell r="AW25">
            <v>5</v>
          </cell>
          <cell r="AX25">
            <v>4</v>
          </cell>
          <cell r="AY25">
            <v>4</v>
          </cell>
          <cell r="AZ25">
            <v>4</v>
          </cell>
          <cell r="BA25">
            <v>4</v>
          </cell>
          <cell r="BB25">
            <v>5</v>
          </cell>
          <cell r="BC25">
            <v>5</v>
          </cell>
          <cell r="BD25">
            <v>5</v>
          </cell>
          <cell r="BE25">
            <v>5</v>
          </cell>
          <cell r="BF25">
            <v>5</v>
          </cell>
          <cell r="BG25">
            <v>5</v>
          </cell>
          <cell r="BH25">
            <v>5</v>
          </cell>
          <cell r="BI25">
            <v>6</v>
          </cell>
          <cell r="BJ25">
            <v>6</v>
          </cell>
          <cell r="BK25">
            <v>6</v>
          </cell>
          <cell r="BL25">
            <v>6</v>
          </cell>
          <cell r="BM25">
            <v>6</v>
          </cell>
          <cell r="BN25">
            <v>6</v>
          </cell>
          <cell r="BO25">
            <v>6</v>
          </cell>
          <cell r="BP25">
            <v>6</v>
          </cell>
          <cell r="BQ25">
            <v>5</v>
          </cell>
          <cell r="BR25">
            <v>5</v>
          </cell>
          <cell r="BS25">
            <v>5</v>
          </cell>
          <cell r="BT25">
            <v>5</v>
          </cell>
          <cell r="BU25">
            <v>5</v>
          </cell>
          <cell r="BV25">
            <v>5</v>
          </cell>
          <cell r="BW25">
            <v>5</v>
          </cell>
          <cell r="BX25">
            <v>5</v>
          </cell>
          <cell r="BY25">
            <v>6</v>
          </cell>
          <cell r="BZ25">
            <v>6</v>
          </cell>
          <cell r="CA25">
            <v>6</v>
          </cell>
          <cell r="CB25">
            <v>6</v>
          </cell>
          <cell r="CC25">
            <v>6</v>
          </cell>
          <cell r="CD25">
            <v>6</v>
          </cell>
          <cell r="CE25">
            <v>1</v>
          </cell>
          <cell r="CF25">
            <v>6</v>
          </cell>
          <cell r="CG25">
            <v>4</v>
          </cell>
          <cell r="CH25">
            <v>6</v>
          </cell>
          <cell r="CI25">
            <v>6</v>
          </cell>
          <cell r="CJ25">
            <v>4</v>
          </cell>
          <cell r="CK25">
            <v>4</v>
          </cell>
          <cell r="CL25">
            <v>6</v>
          </cell>
          <cell r="CM25">
            <v>6</v>
          </cell>
          <cell r="CN25">
            <v>6</v>
          </cell>
          <cell r="CO25">
            <v>6</v>
          </cell>
          <cell r="CP25">
            <v>6</v>
          </cell>
          <cell r="CQ25">
            <v>6</v>
          </cell>
          <cell r="CR25">
            <v>6</v>
          </cell>
          <cell r="CS25">
            <v>6</v>
          </cell>
          <cell r="CT25">
            <v>1</v>
          </cell>
          <cell r="CU25">
            <v>6</v>
          </cell>
          <cell r="CV25">
            <v>6</v>
          </cell>
          <cell r="CW25">
            <v>6</v>
          </cell>
          <cell r="CX25">
            <v>6</v>
          </cell>
          <cell r="CY25">
            <v>6</v>
          </cell>
          <cell r="CZ25">
            <v>6</v>
          </cell>
          <cell r="DA25">
            <v>6</v>
          </cell>
          <cell r="DB25">
            <v>6</v>
          </cell>
          <cell r="DC25">
            <v>6</v>
          </cell>
          <cell r="DD25">
            <v>6</v>
          </cell>
          <cell r="DE25">
            <v>6</v>
          </cell>
          <cell r="DF25">
            <v>1</v>
          </cell>
          <cell r="DG25">
            <v>1</v>
          </cell>
          <cell r="DH25">
            <v>5</v>
          </cell>
          <cell r="DI25">
            <v>6</v>
          </cell>
          <cell r="DJ25">
            <v>4</v>
          </cell>
          <cell r="DK25">
            <v>1</v>
          </cell>
          <cell r="DL25">
            <v>5</v>
          </cell>
          <cell r="DM25">
            <v>4</v>
          </cell>
          <cell r="DN25">
            <v>6</v>
          </cell>
          <cell r="DO25">
            <v>6</v>
          </cell>
          <cell r="DP25">
            <v>4</v>
          </cell>
          <cell r="DQ25">
            <v>4</v>
          </cell>
          <cell r="DR25">
            <v>6</v>
          </cell>
          <cell r="DS25">
            <v>6</v>
          </cell>
          <cell r="DT25">
            <v>6</v>
          </cell>
          <cell r="DU25">
            <v>6</v>
          </cell>
          <cell r="DV25">
            <v>6</v>
          </cell>
          <cell r="DW25">
            <v>6</v>
          </cell>
          <cell r="DX25">
            <v>6</v>
          </cell>
          <cell r="DY25">
            <v>6</v>
          </cell>
          <cell r="DZ25">
            <v>6</v>
          </cell>
          <cell r="EA25">
            <v>6</v>
          </cell>
          <cell r="EB25">
            <v>6</v>
          </cell>
          <cell r="EC25">
            <v>6</v>
          </cell>
          <cell r="ED25">
            <v>1</v>
          </cell>
          <cell r="EE25">
            <v>4</v>
          </cell>
          <cell r="EF25">
            <v>1</v>
          </cell>
          <cell r="EG25">
            <v>6</v>
          </cell>
          <cell r="EH25">
            <v>6</v>
          </cell>
          <cell r="EI25">
            <v>6</v>
          </cell>
          <cell r="EJ25">
            <v>6</v>
          </cell>
          <cell r="EK25">
            <v>6</v>
          </cell>
          <cell r="EL25">
            <v>6</v>
          </cell>
          <cell r="EM25">
            <v>6</v>
          </cell>
          <cell r="EN25">
            <v>6</v>
          </cell>
          <cell r="EO25">
            <v>6</v>
          </cell>
          <cell r="EP25">
            <v>6</v>
          </cell>
          <cell r="EQ25">
            <v>1</v>
          </cell>
          <cell r="ER25">
            <v>1</v>
          </cell>
          <cell r="ES25">
            <v>6</v>
          </cell>
          <cell r="ET25">
            <v>6</v>
          </cell>
          <cell r="EU25">
            <v>6</v>
          </cell>
          <cell r="EV25">
            <v>6</v>
          </cell>
          <cell r="EW25">
            <v>1</v>
          </cell>
          <cell r="EX25">
            <v>6</v>
          </cell>
          <cell r="EY25">
            <v>6</v>
          </cell>
          <cell r="EZ25">
            <v>6</v>
          </cell>
          <cell r="FA25">
            <v>6</v>
          </cell>
          <cell r="FB25">
            <v>6</v>
          </cell>
          <cell r="FC25">
            <v>6</v>
          </cell>
          <cell r="FD25">
            <v>6</v>
          </cell>
          <cell r="FE25">
            <v>6</v>
          </cell>
          <cell r="FF25">
            <v>6</v>
          </cell>
          <cell r="FG25">
            <v>6</v>
          </cell>
          <cell r="FH25">
            <v>6</v>
          </cell>
          <cell r="FI25">
            <v>6</v>
          </cell>
          <cell r="FJ25">
            <v>6</v>
          </cell>
          <cell r="FK25">
            <v>6</v>
          </cell>
          <cell r="FL25">
            <v>6</v>
          </cell>
          <cell r="FM25">
            <v>6</v>
          </cell>
          <cell r="FN25">
            <v>6</v>
          </cell>
          <cell r="FO25">
            <v>6</v>
          </cell>
          <cell r="FP25">
            <v>6</v>
          </cell>
          <cell r="FQ25">
            <v>6</v>
          </cell>
          <cell r="FR25">
            <v>6</v>
          </cell>
          <cell r="FS25">
            <v>6</v>
          </cell>
          <cell r="FT25">
            <v>6</v>
          </cell>
          <cell r="FU25">
            <v>6</v>
          </cell>
          <cell r="FV25">
            <v>6</v>
          </cell>
          <cell r="FW25">
            <v>1</v>
          </cell>
          <cell r="FX25">
            <v>1</v>
          </cell>
          <cell r="FY25">
            <v>6</v>
          </cell>
          <cell r="FZ25">
            <v>6</v>
          </cell>
          <cell r="GA25">
            <v>6</v>
          </cell>
          <cell r="GB25">
            <v>6</v>
          </cell>
          <cell r="GC25">
            <v>1</v>
          </cell>
          <cell r="GD25">
            <v>6</v>
          </cell>
          <cell r="GE25">
            <v>6</v>
          </cell>
          <cell r="GF25">
            <v>6</v>
          </cell>
          <cell r="GG25">
            <v>6</v>
          </cell>
          <cell r="GH25">
            <v>6</v>
          </cell>
          <cell r="GI25">
            <v>6</v>
          </cell>
          <cell r="GJ25">
            <v>6</v>
          </cell>
          <cell r="GK25">
            <v>6</v>
          </cell>
          <cell r="GL25">
            <v>6</v>
          </cell>
          <cell r="GM25">
            <v>6</v>
          </cell>
          <cell r="GN25">
            <v>6</v>
          </cell>
          <cell r="GO25">
            <v>6</v>
          </cell>
          <cell r="GP25">
            <v>6</v>
          </cell>
          <cell r="GQ25">
            <v>6</v>
          </cell>
          <cell r="GR25">
            <v>6</v>
          </cell>
          <cell r="GS25">
            <v>6</v>
          </cell>
          <cell r="GT25">
            <v>6</v>
          </cell>
          <cell r="GU25">
            <v>6</v>
          </cell>
          <cell r="GV25">
            <v>6</v>
          </cell>
        </row>
        <row r="26">
          <cell r="A26" t="str">
            <v>Nicol Burnett</v>
          </cell>
          <cell r="B26" t="str">
            <v>McKinley</v>
          </cell>
          <cell r="C26">
            <v>41214</v>
          </cell>
          <cell r="D26">
            <v>41214</v>
          </cell>
          <cell r="E26" t="str">
            <v>Female</v>
          </cell>
          <cell r="F26" t="str">
            <v>White</v>
          </cell>
          <cell r="H26" t="str">
            <v>Masters</v>
          </cell>
          <cell r="J26">
            <v>19</v>
          </cell>
          <cell r="K26" t="str">
            <v>Math</v>
          </cell>
          <cell r="L26" t="str">
            <v>Inquiry Skills</v>
          </cell>
          <cell r="M26" t="str">
            <v>9,10</v>
          </cell>
          <cell r="O26">
            <v>17</v>
          </cell>
          <cell r="P26">
            <v>19</v>
          </cell>
          <cell r="Q26" t="str">
            <v>We have scheduled one-to-one access in another location (computer lab, media center, etc.)</v>
          </cell>
          <cell r="R26">
            <v>0</v>
          </cell>
          <cell r="S26">
            <v>1</v>
          </cell>
          <cell r="T26">
            <v>2</v>
          </cell>
          <cell r="U26">
            <v>4</v>
          </cell>
          <cell r="V26">
            <v>4</v>
          </cell>
          <cell r="W26">
            <v>4</v>
          </cell>
          <cell r="X26">
            <v>2</v>
          </cell>
          <cell r="Y26">
            <v>2</v>
          </cell>
          <cell r="Z26">
            <v>3</v>
          </cell>
          <cell r="AA26">
            <v>2</v>
          </cell>
          <cell r="AB26">
            <v>3</v>
          </cell>
          <cell r="AC26">
            <v>4</v>
          </cell>
          <cell r="AD26">
            <v>1</v>
          </cell>
          <cell r="AE26">
            <v>3</v>
          </cell>
          <cell r="AF26">
            <v>4</v>
          </cell>
          <cell r="AG26">
            <v>2</v>
          </cell>
          <cell r="AH26">
            <v>2</v>
          </cell>
          <cell r="AI26">
            <v>2</v>
          </cell>
          <cell r="AJ26">
            <v>3</v>
          </cell>
          <cell r="AK26">
            <v>2</v>
          </cell>
          <cell r="AL26">
            <v>4</v>
          </cell>
          <cell r="AM26">
            <v>5</v>
          </cell>
          <cell r="AN26">
            <v>5</v>
          </cell>
          <cell r="AO26">
            <v>4</v>
          </cell>
          <cell r="AP26">
            <v>4</v>
          </cell>
          <cell r="AQ26">
            <v>4</v>
          </cell>
          <cell r="AR26">
            <v>3</v>
          </cell>
          <cell r="AS26">
            <v>4</v>
          </cell>
          <cell r="AT26">
            <v>4</v>
          </cell>
          <cell r="AU26">
            <v>4</v>
          </cell>
          <cell r="AV26">
            <v>4</v>
          </cell>
          <cell r="AW26">
            <v>4</v>
          </cell>
          <cell r="AX26">
            <v>2</v>
          </cell>
          <cell r="AY26">
            <v>2</v>
          </cell>
          <cell r="AZ26">
            <v>2</v>
          </cell>
          <cell r="BA26">
            <v>2</v>
          </cell>
          <cell r="BB26">
            <v>2</v>
          </cell>
          <cell r="BC26">
            <v>4</v>
          </cell>
          <cell r="BD26">
            <v>2</v>
          </cell>
          <cell r="BE26">
            <v>3</v>
          </cell>
          <cell r="BF26">
            <v>3</v>
          </cell>
          <cell r="BG26">
            <v>4</v>
          </cell>
          <cell r="BH26">
            <v>2</v>
          </cell>
          <cell r="BI26">
            <v>2</v>
          </cell>
          <cell r="BJ26">
            <v>3</v>
          </cell>
          <cell r="BK26">
            <v>3</v>
          </cell>
          <cell r="BL26">
            <v>3</v>
          </cell>
          <cell r="BM26">
            <v>2</v>
          </cell>
          <cell r="BN26">
            <v>2</v>
          </cell>
          <cell r="BO26">
            <v>3</v>
          </cell>
          <cell r="BP26">
            <v>2</v>
          </cell>
          <cell r="BQ26">
            <v>2</v>
          </cell>
          <cell r="BR26">
            <v>3</v>
          </cell>
          <cell r="BS26">
            <v>2</v>
          </cell>
          <cell r="BT26">
            <v>3</v>
          </cell>
          <cell r="BU26">
            <v>4</v>
          </cell>
          <cell r="BV26">
            <v>5</v>
          </cell>
          <cell r="BW26">
            <v>2</v>
          </cell>
          <cell r="BX26">
            <v>4</v>
          </cell>
          <cell r="BY26">
            <v>6</v>
          </cell>
          <cell r="BZ26">
            <v>4</v>
          </cell>
          <cell r="CA26">
            <v>2</v>
          </cell>
          <cell r="CB26">
            <v>2</v>
          </cell>
          <cell r="CC26">
            <v>4</v>
          </cell>
          <cell r="CD26">
            <v>2</v>
          </cell>
          <cell r="CE26">
            <v>2</v>
          </cell>
          <cell r="CF26">
            <v>2</v>
          </cell>
          <cell r="CG26">
            <v>1</v>
          </cell>
          <cell r="CH26">
            <v>1</v>
          </cell>
          <cell r="CI26">
            <v>1</v>
          </cell>
          <cell r="CJ26">
            <v>1</v>
          </cell>
          <cell r="CK26">
            <v>1</v>
          </cell>
          <cell r="CL26">
            <v>3</v>
          </cell>
          <cell r="CM26">
            <v>1</v>
          </cell>
          <cell r="CN26">
            <v>1</v>
          </cell>
          <cell r="CO26">
            <v>4</v>
          </cell>
          <cell r="CP26">
            <v>5</v>
          </cell>
          <cell r="CQ26">
            <v>6</v>
          </cell>
          <cell r="CR26">
            <v>6</v>
          </cell>
          <cell r="CS26">
            <v>5</v>
          </cell>
          <cell r="CT26">
            <v>5</v>
          </cell>
          <cell r="CU26">
            <v>2</v>
          </cell>
          <cell r="CV26">
            <v>4</v>
          </cell>
          <cell r="CW26">
            <v>6</v>
          </cell>
          <cell r="CX26">
            <v>2</v>
          </cell>
          <cell r="CY26">
            <v>4</v>
          </cell>
          <cell r="CZ26">
            <v>2</v>
          </cell>
          <cell r="DA26">
            <v>2</v>
          </cell>
          <cell r="DB26">
            <v>5</v>
          </cell>
          <cell r="DC26">
            <v>2</v>
          </cell>
          <cell r="DD26">
            <v>2</v>
          </cell>
          <cell r="DE26">
            <v>4</v>
          </cell>
          <cell r="DF26">
            <v>2</v>
          </cell>
          <cell r="DG26">
            <v>2</v>
          </cell>
          <cell r="DH26">
            <v>2</v>
          </cell>
          <cell r="DI26">
            <v>2</v>
          </cell>
          <cell r="DJ26">
            <v>2</v>
          </cell>
          <cell r="DK26">
            <v>2</v>
          </cell>
          <cell r="DL26">
            <v>2</v>
          </cell>
          <cell r="DM26">
            <v>2</v>
          </cell>
          <cell r="DN26">
            <v>1</v>
          </cell>
          <cell r="DO26">
            <v>2</v>
          </cell>
          <cell r="DP26">
            <v>2</v>
          </cell>
          <cell r="DQ26">
            <v>2</v>
          </cell>
          <cell r="DR26">
            <v>2</v>
          </cell>
          <cell r="DS26">
            <v>3</v>
          </cell>
          <cell r="DT26">
            <v>1</v>
          </cell>
          <cell r="DU26">
            <v>3</v>
          </cell>
          <cell r="DV26">
            <v>4</v>
          </cell>
          <cell r="DW26">
            <v>5</v>
          </cell>
          <cell r="DX26">
            <v>4</v>
          </cell>
          <cell r="DY26">
            <v>4</v>
          </cell>
          <cell r="DZ26">
            <v>4</v>
          </cell>
          <cell r="EA26">
            <v>4</v>
          </cell>
          <cell r="EB26">
            <v>3</v>
          </cell>
          <cell r="EC26">
            <v>4</v>
          </cell>
          <cell r="ED26">
            <v>3</v>
          </cell>
          <cell r="EE26">
            <v>3</v>
          </cell>
          <cell r="EF26">
            <v>2</v>
          </cell>
          <cell r="EG26">
            <v>2</v>
          </cell>
          <cell r="EH26">
            <v>3</v>
          </cell>
          <cell r="EI26">
            <v>2</v>
          </cell>
          <cell r="EJ26">
            <v>1</v>
          </cell>
          <cell r="EK26">
            <v>6</v>
          </cell>
          <cell r="EL26">
            <v>5</v>
          </cell>
          <cell r="EM26">
            <v>2</v>
          </cell>
          <cell r="EN26">
            <v>2</v>
          </cell>
          <cell r="EO26">
            <v>5</v>
          </cell>
          <cell r="EP26">
            <v>1</v>
          </cell>
          <cell r="EQ26">
            <v>1</v>
          </cell>
          <cell r="ER26">
            <v>1</v>
          </cell>
          <cell r="ES26">
            <v>2</v>
          </cell>
          <cell r="ET26">
            <v>1</v>
          </cell>
          <cell r="EU26">
            <v>2</v>
          </cell>
          <cell r="EV26">
            <v>1</v>
          </cell>
          <cell r="EW26">
            <v>1</v>
          </cell>
          <cell r="EX26">
            <v>4</v>
          </cell>
          <cell r="EY26">
            <v>2</v>
          </cell>
          <cell r="EZ26">
            <v>2</v>
          </cell>
          <cell r="FA26">
            <v>6</v>
          </cell>
          <cell r="FB26">
            <v>6</v>
          </cell>
          <cell r="FC26">
            <v>6</v>
          </cell>
          <cell r="FD26">
            <v>6</v>
          </cell>
          <cell r="FE26">
            <v>6</v>
          </cell>
          <cell r="FF26">
            <v>2</v>
          </cell>
          <cell r="FG26">
            <v>2</v>
          </cell>
          <cell r="FH26">
            <v>4</v>
          </cell>
          <cell r="FI26">
            <v>6</v>
          </cell>
          <cell r="FJ26">
            <v>4</v>
          </cell>
          <cell r="FK26">
            <v>3</v>
          </cell>
          <cell r="FL26">
            <v>2</v>
          </cell>
          <cell r="FM26">
            <v>2</v>
          </cell>
          <cell r="FN26">
            <v>6</v>
          </cell>
          <cell r="FO26">
            <v>4</v>
          </cell>
          <cell r="FP26">
            <v>4</v>
          </cell>
          <cell r="FQ26">
            <v>6</v>
          </cell>
          <cell r="FR26">
            <v>5</v>
          </cell>
          <cell r="FS26">
            <v>2</v>
          </cell>
          <cell r="FT26">
            <v>2</v>
          </cell>
          <cell r="FU26">
            <v>6</v>
          </cell>
          <cell r="FV26">
            <v>2</v>
          </cell>
          <cell r="FW26">
            <v>2</v>
          </cell>
          <cell r="FX26">
            <v>2</v>
          </cell>
          <cell r="FY26">
            <v>3</v>
          </cell>
          <cell r="FZ26">
            <v>3</v>
          </cell>
          <cell r="GA26">
            <v>3</v>
          </cell>
          <cell r="GB26">
            <v>2</v>
          </cell>
          <cell r="GC26">
            <v>3</v>
          </cell>
          <cell r="GD26">
            <v>5</v>
          </cell>
          <cell r="GE26">
            <v>3</v>
          </cell>
          <cell r="GF26">
            <v>3</v>
          </cell>
          <cell r="GG26">
            <v>6</v>
          </cell>
          <cell r="GH26">
            <v>6</v>
          </cell>
          <cell r="GI26">
            <v>6</v>
          </cell>
          <cell r="GJ26">
            <v>6</v>
          </cell>
          <cell r="GK26">
            <v>6</v>
          </cell>
          <cell r="GL26">
            <v>4</v>
          </cell>
          <cell r="GM26">
            <v>4</v>
          </cell>
          <cell r="GN26">
            <v>4</v>
          </cell>
          <cell r="GO26">
            <v>6</v>
          </cell>
          <cell r="GP26">
            <v>6</v>
          </cell>
          <cell r="GQ26">
            <v>4</v>
          </cell>
          <cell r="GR26">
            <v>2</v>
          </cell>
          <cell r="GS26">
            <v>2</v>
          </cell>
          <cell r="GT26">
            <v>5</v>
          </cell>
          <cell r="GU26">
            <v>2</v>
          </cell>
          <cell r="GV26">
            <v>2</v>
          </cell>
        </row>
        <row r="27">
          <cell r="A27" t="str">
            <v>Chu Hargis</v>
          </cell>
          <cell r="B27" t="str">
            <v>McKinley</v>
          </cell>
          <cell r="C27">
            <v>41218</v>
          </cell>
          <cell r="D27">
            <v>41218</v>
          </cell>
          <cell r="E27" t="str">
            <v>Male</v>
          </cell>
          <cell r="F27" t="str">
            <v>White</v>
          </cell>
          <cell r="H27" t="str">
            <v>Masters</v>
          </cell>
          <cell r="J27">
            <v>29</v>
          </cell>
          <cell r="K27" t="str">
            <v>Math</v>
          </cell>
          <cell r="M27" t="str">
            <v>9,10,11</v>
          </cell>
          <cell r="O27">
            <v>25</v>
          </cell>
          <cell r="P27">
            <v>10</v>
          </cell>
          <cell r="Q27" t="str">
            <v>We have shared digital devices in the classroom.,We have scheduled one-to-one access to digital devices in the classroom. (e.g., a cart of laptop computers is available for our classroom twice a week),We have scheduled one-to-one access in another location (computer lab, media center, etc.)</v>
          </cell>
          <cell r="R27">
            <v>0</v>
          </cell>
          <cell r="S27">
            <v>1</v>
          </cell>
          <cell r="T27">
            <v>5</v>
          </cell>
          <cell r="U27">
            <v>5</v>
          </cell>
          <cell r="V27">
            <v>5</v>
          </cell>
          <cell r="W27">
            <v>5</v>
          </cell>
          <cell r="X27">
            <v>5</v>
          </cell>
          <cell r="Y27">
            <v>5</v>
          </cell>
          <cell r="Z27">
            <v>5</v>
          </cell>
          <cell r="AA27">
            <v>1</v>
          </cell>
          <cell r="AB27">
            <v>3</v>
          </cell>
          <cell r="AC27">
            <v>4</v>
          </cell>
          <cell r="AD27">
            <v>1</v>
          </cell>
          <cell r="AE27">
            <v>4</v>
          </cell>
          <cell r="AF27">
            <v>4</v>
          </cell>
          <cell r="AG27">
            <v>4</v>
          </cell>
          <cell r="AH27">
            <v>4</v>
          </cell>
          <cell r="AI27">
            <v>4</v>
          </cell>
          <cell r="AJ27">
            <v>4</v>
          </cell>
          <cell r="AK27">
            <v>4</v>
          </cell>
          <cell r="AL27">
            <v>4</v>
          </cell>
          <cell r="AM27">
            <v>1</v>
          </cell>
          <cell r="AN27">
            <v>3</v>
          </cell>
          <cell r="AO27">
            <v>3</v>
          </cell>
          <cell r="AP27">
            <v>1</v>
          </cell>
          <cell r="AQ27">
            <v>4</v>
          </cell>
          <cell r="AR27">
            <v>3</v>
          </cell>
          <cell r="AS27">
            <v>4</v>
          </cell>
          <cell r="AT27">
            <v>2</v>
          </cell>
          <cell r="AU27">
            <v>4</v>
          </cell>
          <cell r="AV27">
            <v>1</v>
          </cell>
          <cell r="AW27">
            <v>1</v>
          </cell>
          <cell r="AX27">
            <v>3</v>
          </cell>
          <cell r="AY27">
            <v>3</v>
          </cell>
          <cell r="AZ27">
            <v>3</v>
          </cell>
          <cell r="BA27">
            <v>2</v>
          </cell>
          <cell r="BB27">
            <v>1</v>
          </cell>
          <cell r="BC27">
            <v>3</v>
          </cell>
          <cell r="BD27">
            <v>1</v>
          </cell>
          <cell r="BE27">
            <v>4</v>
          </cell>
          <cell r="BF27">
            <v>4</v>
          </cell>
          <cell r="BG27">
            <v>3</v>
          </cell>
          <cell r="BH27">
            <v>2</v>
          </cell>
          <cell r="BI27">
            <v>2</v>
          </cell>
          <cell r="BJ27">
            <v>2</v>
          </cell>
          <cell r="BK27">
            <v>5</v>
          </cell>
          <cell r="BL27">
            <v>5</v>
          </cell>
          <cell r="BM27">
            <v>3</v>
          </cell>
          <cell r="BN27">
            <v>1</v>
          </cell>
          <cell r="BO27">
            <v>3</v>
          </cell>
          <cell r="BP27">
            <v>3</v>
          </cell>
          <cell r="BQ27">
            <v>2</v>
          </cell>
          <cell r="BR27">
            <v>2</v>
          </cell>
          <cell r="BS27">
            <v>3</v>
          </cell>
          <cell r="BT27">
            <v>2</v>
          </cell>
          <cell r="BU27">
            <v>2</v>
          </cell>
          <cell r="BV27">
            <v>2</v>
          </cell>
          <cell r="BW27">
            <v>2</v>
          </cell>
          <cell r="BX27">
            <v>3</v>
          </cell>
          <cell r="BY27">
            <v>5</v>
          </cell>
          <cell r="BZ27">
            <v>2</v>
          </cell>
          <cell r="CA27">
            <v>4</v>
          </cell>
          <cell r="CB27">
            <v>3</v>
          </cell>
          <cell r="CC27">
            <v>2</v>
          </cell>
          <cell r="CD27">
            <v>3</v>
          </cell>
          <cell r="CE27">
            <v>2</v>
          </cell>
          <cell r="CF27">
            <v>2</v>
          </cell>
          <cell r="CG27">
            <v>2</v>
          </cell>
          <cell r="CH27">
            <v>2</v>
          </cell>
          <cell r="CI27">
            <v>2</v>
          </cell>
          <cell r="CJ27">
            <v>2</v>
          </cell>
          <cell r="CK27">
            <v>2</v>
          </cell>
          <cell r="CL27">
            <v>5</v>
          </cell>
          <cell r="CM27">
            <v>4</v>
          </cell>
          <cell r="CN27">
            <v>2</v>
          </cell>
          <cell r="CO27">
            <v>3</v>
          </cell>
          <cell r="CP27">
            <v>6</v>
          </cell>
          <cell r="CQ27">
            <v>6</v>
          </cell>
          <cell r="CR27">
            <v>6</v>
          </cell>
          <cell r="CS27">
            <v>2</v>
          </cell>
          <cell r="CT27">
            <v>4</v>
          </cell>
          <cell r="CU27">
            <v>2</v>
          </cell>
          <cell r="CV27">
            <v>4</v>
          </cell>
          <cell r="CW27">
            <v>3</v>
          </cell>
          <cell r="CX27">
            <v>2</v>
          </cell>
          <cell r="CY27">
            <v>1</v>
          </cell>
          <cell r="CZ27">
            <v>1</v>
          </cell>
          <cell r="DA27">
            <v>1</v>
          </cell>
          <cell r="DB27">
            <v>3</v>
          </cell>
          <cell r="DC27">
            <v>2</v>
          </cell>
          <cell r="DD27">
            <v>2</v>
          </cell>
          <cell r="DE27">
            <v>5</v>
          </cell>
          <cell r="DF27">
            <v>2</v>
          </cell>
          <cell r="DG27">
            <v>4</v>
          </cell>
          <cell r="DH27">
            <v>2</v>
          </cell>
          <cell r="DI27">
            <v>2</v>
          </cell>
          <cell r="DJ27">
            <v>3</v>
          </cell>
          <cell r="DK27">
            <v>3</v>
          </cell>
          <cell r="DL27">
            <v>2</v>
          </cell>
          <cell r="DM27">
            <v>2</v>
          </cell>
          <cell r="DN27">
            <v>2</v>
          </cell>
          <cell r="DO27">
            <v>2</v>
          </cell>
          <cell r="DP27">
            <v>2</v>
          </cell>
          <cell r="DQ27">
            <v>2</v>
          </cell>
          <cell r="DR27">
            <v>4</v>
          </cell>
          <cell r="DS27">
            <v>3</v>
          </cell>
          <cell r="DT27">
            <v>2</v>
          </cell>
          <cell r="DU27">
            <v>3</v>
          </cell>
          <cell r="DV27">
            <v>6</v>
          </cell>
          <cell r="DW27">
            <v>6</v>
          </cell>
          <cell r="DX27">
            <v>6</v>
          </cell>
          <cell r="DY27">
            <v>2</v>
          </cell>
          <cell r="DZ27">
            <v>4</v>
          </cell>
          <cell r="EA27">
            <v>2</v>
          </cell>
          <cell r="EB27">
            <v>4</v>
          </cell>
          <cell r="EC27">
            <v>3</v>
          </cell>
          <cell r="ED27">
            <v>2</v>
          </cell>
          <cell r="EE27">
            <v>1</v>
          </cell>
          <cell r="EF27">
            <v>1</v>
          </cell>
          <cell r="EG27">
            <v>1</v>
          </cell>
          <cell r="EH27">
            <v>3</v>
          </cell>
          <cell r="EI27">
            <v>2</v>
          </cell>
          <cell r="EJ27">
            <v>2</v>
          </cell>
          <cell r="EK27">
            <v>6</v>
          </cell>
          <cell r="EL27">
            <v>2</v>
          </cell>
          <cell r="EM27">
            <v>2</v>
          </cell>
          <cell r="EN27">
            <v>2</v>
          </cell>
          <cell r="EO27">
            <v>2</v>
          </cell>
          <cell r="EP27">
            <v>2</v>
          </cell>
          <cell r="EQ27">
            <v>2</v>
          </cell>
          <cell r="ER27">
            <v>2</v>
          </cell>
          <cell r="ES27">
            <v>1</v>
          </cell>
          <cell r="ET27">
            <v>1</v>
          </cell>
          <cell r="EU27">
            <v>1</v>
          </cell>
          <cell r="EV27">
            <v>1</v>
          </cell>
          <cell r="EW27">
            <v>1</v>
          </cell>
          <cell r="EX27">
            <v>4</v>
          </cell>
          <cell r="EY27">
            <v>2</v>
          </cell>
          <cell r="EZ27">
            <v>2</v>
          </cell>
          <cell r="FA27">
            <v>2</v>
          </cell>
          <cell r="FB27">
            <v>2</v>
          </cell>
          <cell r="FC27">
            <v>6</v>
          </cell>
          <cell r="FD27">
            <v>6</v>
          </cell>
          <cell r="FE27">
            <v>3</v>
          </cell>
          <cell r="FF27">
            <v>5</v>
          </cell>
          <cell r="FG27">
            <v>6</v>
          </cell>
          <cell r="FH27">
            <v>5</v>
          </cell>
          <cell r="FI27">
            <v>4</v>
          </cell>
          <cell r="FJ27">
            <v>2</v>
          </cell>
          <cell r="FK27">
            <v>2</v>
          </cell>
          <cell r="FL27">
            <v>3</v>
          </cell>
          <cell r="FM27">
            <v>3</v>
          </cell>
          <cell r="FN27">
            <v>3</v>
          </cell>
          <cell r="FO27">
            <v>3</v>
          </cell>
          <cell r="FP27">
            <v>3</v>
          </cell>
          <cell r="FQ27">
            <v>6</v>
          </cell>
          <cell r="FR27">
            <v>2</v>
          </cell>
          <cell r="FS27">
            <v>2</v>
          </cell>
          <cell r="FT27">
            <v>1</v>
          </cell>
          <cell r="FU27">
            <v>2</v>
          </cell>
          <cell r="FV27">
            <v>2</v>
          </cell>
          <cell r="FW27">
            <v>2</v>
          </cell>
          <cell r="FX27">
            <v>2</v>
          </cell>
          <cell r="FY27">
            <v>1</v>
          </cell>
          <cell r="FZ27">
            <v>1</v>
          </cell>
          <cell r="GA27">
            <v>1</v>
          </cell>
          <cell r="GB27">
            <v>2</v>
          </cell>
          <cell r="GC27">
            <v>1</v>
          </cell>
          <cell r="GD27">
            <v>4</v>
          </cell>
          <cell r="GE27">
            <v>2</v>
          </cell>
          <cell r="GF27">
            <v>2</v>
          </cell>
          <cell r="GG27">
            <v>2</v>
          </cell>
          <cell r="GH27">
            <v>2</v>
          </cell>
          <cell r="GI27">
            <v>6</v>
          </cell>
          <cell r="GJ27">
            <v>6</v>
          </cell>
          <cell r="GK27">
            <v>3</v>
          </cell>
          <cell r="GL27">
            <v>6</v>
          </cell>
          <cell r="GM27">
            <v>6</v>
          </cell>
          <cell r="GN27">
            <v>5</v>
          </cell>
          <cell r="GO27">
            <v>3</v>
          </cell>
          <cell r="GP27">
            <v>4</v>
          </cell>
          <cell r="GQ27">
            <v>3</v>
          </cell>
          <cell r="GR27">
            <v>5</v>
          </cell>
          <cell r="GS27">
            <v>5</v>
          </cell>
          <cell r="GT27">
            <v>5</v>
          </cell>
          <cell r="GU27">
            <v>5</v>
          </cell>
          <cell r="GV27">
            <v>3</v>
          </cell>
        </row>
        <row r="28">
          <cell r="A28" t="str">
            <v>Shelton Wilburn</v>
          </cell>
          <cell r="B28" t="str">
            <v>McKinley</v>
          </cell>
          <cell r="C28">
            <v>41221</v>
          </cell>
          <cell r="D28">
            <v>41221</v>
          </cell>
          <cell r="E28" t="str">
            <v>Female</v>
          </cell>
          <cell r="F28" t="str">
            <v>White</v>
          </cell>
          <cell r="H28" t="str">
            <v>Bachelors</v>
          </cell>
          <cell r="J28">
            <v>30</v>
          </cell>
          <cell r="K28" t="str">
            <v>Vocational Education</v>
          </cell>
          <cell r="M28" t="str">
            <v>9,10,11,12</v>
          </cell>
          <cell r="O28">
            <v>30</v>
          </cell>
          <cell r="P28">
            <v>27</v>
          </cell>
          <cell r="Q28" t="str">
            <v>We have shared digital devices in the classroom.</v>
          </cell>
          <cell r="R28">
            <v>0</v>
          </cell>
          <cell r="S28">
            <v>1</v>
          </cell>
          <cell r="T28">
            <v>5</v>
          </cell>
          <cell r="U28">
            <v>5</v>
          </cell>
          <cell r="V28">
            <v>5</v>
          </cell>
          <cell r="W28">
            <v>5</v>
          </cell>
          <cell r="X28">
            <v>5</v>
          </cell>
          <cell r="Y28">
            <v>5</v>
          </cell>
          <cell r="Z28">
            <v>5</v>
          </cell>
          <cell r="AA28">
            <v>2</v>
          </cell>
          <cell r="AB28">
            <v>3</v>
          </cell>
          <cell r="AC28">
            <v>3</v>
          </cell>
          <cell r="AD28">
            <v>1</v>
          </cell>
          <cell r="AE28">
            <v>4</v>
          </cell>
          <cell r="AF28">
            <v>4</v>
          </cell>
          <cell r="AG28">
            <v>3</v>
          </cell>
          <cell r="AH28">
            <v>4</v>
          </cell>
          <cell r="AI28">
            <v>4</v>
          </cell>
          <cell r="AJ28">
            <v>4</v>
          </cell>
          <cell r="AK28">
            <v>4</v>
          </cell>
          <cell r="AL28">
            <v>5</v>
          </cell>
          <cell r="AM28">
            <v>5</v>
          </cell>
          <cell r="AN28">
            <v>5</v>
          </cell>
          <cell r="AO28">
            <v>4</v>
          </cell>
          <cell r="AP28">
            <v>4</v>
          </cell>
          <cell r="AQ28">
            <v>5</v>
          </cell>
          <cell r="AR28">
            <v>3</v>
          </cell>
          <cell r="AS28">
            <v>4</v>
          </cell>
          <cell r="AT28">
            <v>4</v>
          </cell>
          <cell r="AU28">
            <v>3</v>
          </cell>
          <cell r="AV28">
            <v>3</v>
          </cell>
          <cell r="AW28">
            <v>3</v>
          </cell>
          <cell r="AX28">
            <v>4</v>
          </cell>
          <cell r="AY28">
            <v>4</v>
          </cell>
          <cell r="AZ28">
            <v>4</v>
          </cell>
          <cell r="BA28">
            <v>4</v>
          </cell>
          <cell r="BB28">
            <v>2</v>
          </cell>
          <cell r="BC28">
            <v>4</v>
          </cell>
          <cell r="BD28">
            <v>4</v>
          </cell>
          <cell r="BE28">
            <v>4</v>
          </cell>
          <cell r="BF28">
            <v>4</v>
          </cell>
          <cell r="BG28">
            <v>4</v>
          </cell>
          <cell r="BH28">
            <v>5</v>
          </cell>
          <cell r="BI28">
            <v>5</v>
          </cell>
          <cell r="BJ28">
            <v>6</v>
          </cell>
          <cell r="BK28">
            <v>3</v>
          </cell>
          <cell r="BL28">
            <v>6</v>
          </cell>
          <cell r="BM28">
            <v>6</v>
          </cell>
          <cell r="BN28">
            <v>2</v>
          </cell>
          <cell r="BO28">
            <v>1</v>
          </cell>
          <cell r="BP28">
            <v>4</v>
          </cell>
          <cell r="BQ28">
            <v>5</v>
          </cell>
          <cell r="BR28">
            <v>5</v>
          </cell>
          <cell r="BS28">
            <v>5</v>
          </cell>
          <cell r="BT28">
            <v>5</v>
          </cell>
          <cell r="BU28">
            <v>6</v>
          </cell>
          <cell r="BV28">
            <v>6</v>
          </cell>
          <cell r="BW28">
            <v>1</v>
          </cell>
          <cell r="BX28">
            <v>6</v>
          </cell>
          <cell r="BY28">
            <v>6</v>
          </cell>
          <cell r="BZ28">
            <v>6</v>
          </cell>
          <cell r="CA28">
            <v>2</v>
          </cell>
          <cell r="CB28">
            <v>1</v>
          </cell>
          <cell r="CC28">
            <v>4</v>
          </cell>
          <cell r="CD28">
            <v>1</v>
          </cell>
          <cell r="CE28">
            <v>1</v>
          </cell>
          <cell r="CF28">
            <v>1</v>
          </cell>
          <cell r="CG28">
            <v>1</v>
          </cell>
          <cell r="CH28">
            <v>1</v>
          </cell>
          <cell r="CI28">
            <v>1</v>
          </cell>
          <cell r="CJ28">
            <v>1</v>
          </cell>
          <cell r="CK28">
            <v>1</v>
          </cell>
          <cell r="CL28">
            <v>1</v>
          </cell>
          <cell r="CM28">
            <v>1</v>
          </cell>
          <cell r="CN28">
            <v>1</v>
          </cell>
          <cell r="CO28">
            <v>6</v>
          </cell>
          <cell r="CP28">
            <v>6</v>
          </cell>
          <cell r="CQ28">
            <v>6</v>
          </cell>
          <cell r="CR28">
            <v>6</v>
          </cell>
          <cell r="CS28">
            <v>1</v>
          </cell>
          <cell r="CT28">
            <v>6</v>
          </cell>
          <cell r="CU28">
            <v>1</v>
          </cell>
          <cell r="CV28">
            <v>6</v>
          </cell>
          <cell r="CW28">
            <v>5</v>
          </cell>
          <cell r="CX28">
            <v>1</v>
          </cell>
          <cell r="CY28">
            <v>1</v>
          </cell>
          <cell r="CZ28">
            <v>5</v>
          </cell>
          <cell r="DA28">
            <v>3</v>
          </cell>
          <cell r="DB28">
            <v>5</v>
          </cell>
          <cell r="DC28">
            <v>3</v>
          </cell>
          <cell r="DD28">
            <v>1</v>
          </cell>
          <cell r="DE28">
            <v>6</v>
          </cell>
          <cell r="DF28">
            <v>2</v>
          </cell>
          <cell r="DG28">
            <v>1</v>
          </cell>
          <cell r="DH28">
            <v>1</v>
          </cell>
          <cell r="DI28">
            <v>2</v>
          </cell>
          <cell r="DJ28">
            <v>1</v>
          </cell>
          <cell r="DK28">
            <v>1</v>
          </cell>
          <cell r="DL28">
            <v>1</v>
          </cell>
          <cell r="DM28">
            <v>1</v>
          </cell>
          <cell r="DN28">
            <v>1</v>
          </cell>
          <cell r="DO28">
            <v>1</v>
          </cell>
          <cell r="DP28">
            <v>1</v>
          </cell>
          <cell r="DQ28">
            <v>1</v>
          </cell>
          <cell r="DR28">
            <v>1</v>
          </cell>
          <cell r="DS28">
            <v>1</v>
          </cell>
          <cell r="DT28">
            <v>1</v>
          </cell>
          <cell r="DU28">
            <v>6</v>
          </cell>
          <cell r="DV28">
            <v>6</v>
          </cell>
          <cell r="DW28">
            <v>6</v>
          </cell>
          <cell r="DX28">
            <v>6</v>
          </cell>
          <cell r="DY28">
            <v>2</v>
          </cell>
          <cell r="DZ28">
            <v>6</v>
          </cell>
          <cell r="EA28">
            <v>1</v>
          </cell>
          <cell r="EB28">
            <v>6</v>
          </cell>
          <cell r="EC28">
            <v>1</v>
          </cell>
          <cell r="ED28">
            <v>1</v>
          </cell>
          <cell r="EE28">
            <v>1</v>
          </cell>
          <cell r="EF28">
            <v>2</v>
          </cell>
          <cell r="EG28">
            <v>2</v>
          </cell>
          <cell r="EH28">
            <v>3</v>
          </cell>
          <cell r="EI28">
            <v>1</v>
          </cell>
          <cell r="EJ28">
            <v>1</v>
          </cell>
          <cell r="EK28">
            <v>5</v>
          </cell>
          <cell r="EL28">
            <v>5</v>
          </cell>
          <cell r="EM28">
            <v>2</v>
          </cell>
          <cell r="EN28">
            <v>1</v>
          </cell>
          <cell r="EO28">
            <v>5</v>
          </cell>
          <cell r="EP28">
            <v>1</v>
          </cell>
          <cell r="EQ28">
            <v>1</v>
          </cell>
          <cell r="ER28">
            <v>1</v>
          </cell>
          <cell r="ES28">
            <v>4</v>
          </cell>
          <cell r="ET28">
            <v>1</v>
          </cell>
          <cell r="EU28">
            <v>1</v>
          </cell>
          <cell r="EV28">
            <v>1</v>
          </cell>
          <cell r="EW28">
            <v>1</v>
          </cell>
          <cell r="EX28">
            <v>1</v>
          </cell>
          <cell r="EY28">
            <v>1</v>
          </cell>
          <cell r="EZ28">
            <v>1</v>
          </cell>
          <cell r="FA28">
            <v>4</v>
          </cell>
          <cell r="FB28">
            <v>4</v>
          </cell>
          <cell r="FC28">
            <v>6</v>
          </cell>
          <cell r="FD28">
            <v>4</v>
          </cell>
          <cell r="FE28">
            <v>1</v>
          </cell>
          <cell r="FF28">
            <v>5</v>
          </cell>
          <cell r="FG28">
            <v>1</v>
          </cell>
          <cell r="FH28">
            <v>5</v>
          </cell>
          <cell r="FI28">
            <v>5</v>
          </cell>
          <cell r="FJ28">
            <v>1</v>
          </cell>
          <cell r="FK28">
            <v>1</v>
          </cell>
          <cell r="FL28">
            <v>5</v>
          </cell>
          <cell r="FM28">
            <v>5</v>
          </cell>
          <cell r="FN28">
            <v>5</v>
          </cell>
          <cell r="FO28">
            <v>6</v>
          </cell>
          <cell r="FP28">
            <v>1</v>
          </cell>
          <cell r="FQ28">
            <v>6</v>
          </cell>
          <cell r="FR28">
            <v>6</v>
          </cell>
          <cell r="FS28">
            <v>2</v>
          </cell>
          <cell r="FT28">
            <v>1</v>
          </cell>
          <cell r="FU28">
            <v>6</v>
          </cell>
          <cell r="FV28">
            <v>1</v>
          </cell>
          <cell r="FW28">
            <v>1</v>
          </cell>
          <cell r="FX28">
            <v>1</v>
          </cell>
          <cell r="FY28">
            <v>4</v>
          </cell>
          <cell r="FZ28">
            <v>2</v>
          </cell>
          <cell r="GA28">
            <v>1</v>
          </cell>
          <cell r="GB28">
            <v>1</v>
          </cell>
          <cell r="GC28">
            <v>1</v>
          </cell>
          <cell r="GD28">
            <v>3</v>
          </cell>
          <cell r="GE28">
            <v>3</v>
          </cell>
          <cell r="GF28">
            <v>3</v>
          </cell>
          <cell r="GG28">
            <v>5</v>
          </cell>
          <cell r="GH28">
            <v>6</v>
          </cell>
          <cell r="GI28">
            <v>6</v>
          </cell>
          <cell r="GJ28">
            <v>6</v>
          </cell>
          <cell r="GK28">
            <v>2</v>
          </cell>
          <cell r="GL28">
            <v>4</v>
          </cell>
          <cell r="GM28">
            <v>1</v>
          </cell>
          <cell r="GN28">
            <v>6</v>
          </cell>
          <cell r="GO28">
            <v>6</v>
          </cell>
          <cell r="GP28">
            <v>6</v>
          </cell>
          <cell r="GQ28">
            <v>6</v>
          </cell>
          <cell r="GR28">
            <v>6</v>
          </cell>
          <cell r="GS28">
            <v>6</v>
          </cell>
          <cell r="GT28">
            <v>6</v>
          </cell>
          <cell r="GU28">
            <v>6</v>
          </cell>
          <cell r="GV28">
            <v>5</v>
          </cell>
        </row>
        <row r="29">
          <cell r="A29" t="str">
            <v>Iliana Huerta</v>
          </cell>
          <cell r="B29" t="str">
            <v>McKinley</v>
          </cell>
          <cell r="C29">
            <v>41213</v>
          </cell>
          <cell r="D29">
            <v>41221</v>
          </cell>
          <cell r="E29" t="str">
            <v>Female</v>
          </cell>
          <cell r="F29" t="str">
            <v>White</v>
          </cell>
          <cell r="H29" t="str">
            <v>Bachelors</v>
          </cell>
          <cell r="J29">
            <v>27</v>
          </cell>
          <cell r="K29" t="str">
            <v>Exceptional Student Education</v>
          </cell>
          <cell r="M29" t="str">
            <v>9,10,11,12</v>
          </cell>
          <cell r="O29">
            <v>10</v>
          </cell>
          <cell r="P29">
            <v>15</v>
          </cell>
          <cell r="Q29" t="str">
            <v>We have shared digital devices in the classroom.,We have scheduled one-to-one access in another location (computer lab, media center, etc.)</v>
          </cell>
          <cell r="R29">
            <v>0</v>
          </cell>
          <cell r="S29">
            <v>1</v>
          </cell>
          <cell r="T29">
            <v>4</v>
          </cell>
          <cell r="U29">
            <v>5</v>
          </cell>
          <cell r="V29">
            <v>5</v>
          </cell>
          <cell r="W29">
            <v>5</v>
          </cell>
          <cell r="X29">
            <v>3</v>
          </cell>
          <cell r="Y29">
            <v>3</v>
          </cell>
          <cell r="Z29">
            <v>3</v>
          </cell>
          <cell r="AA29">
            <v>1</v>
          </cell>
          <cell r="AB29">
            <v>2</v>
          </cell>
          <cell r="AC29">
            <v>3</v>
          </cell>
          <cell r="AD29">
            <v>1</v>
          </cell>
          <cell r="AE29">
            <v>4</v>
          </cell>
          <cell r="AF29">
            <v>4</v>
          </cell>
          <cell r="AG29">
            <v>4</v>
          </cell>
          <cell r="AH29">
            <v>4</v>
          </cell>
          <cell r="AI29">
            <v>3</v>
          </cell>
          <cell r="AJ29">
            <v>4</v>
          </cell>
          <cell r="AK29">
            <v>3</v>
          </cell>
          <cell r="AL29">
            <v>4</v>
          </cell>
          <cell r="AM29">
            <v>3</v>
          </cell>
          <cell r="AN29">
            <v>5</v>
          </cell>
          <cell r="AO29">
            <v>4</v>
          </cell>
          <cell r="AP29">
            <v>3</v>
          </cell>
          <cell r="AQ29">
            <v>1</v>
          </cell>
          <cell r="AR29">
            <v>1</v>
          </cell>
          <cell r="AS29">
            <v>3</v>
          </cell>
          <cell r="AT29">
            <v>3</v>
          </cell>
          <cell r="AU29">
            <v>3</v>
          </cell>
          <cell r="AV29">
            <v>4</v>
          </cell>
          <cell r="AW29">
            <v>4</v>
          </cell>
          <cell r="AX29">
            <v>2</v>
          </cell>
          <cell r="AY29">
            <v>2</v>
          </cell>
          <cell r="AZ29">
            <v>1</v>
          </cell>
          <cell r="BA29">
            <v>1</v>
          </cell>
          <cell r="BB29">
            <v>1</v>
          </cell>
          <cell r="BC29">
            <v>2</v>
          </cell>
          <cell r="BD29">
            <v>2</v>
          </cell>
          <cell r="BE29">
            <v>2</v>
          </cell>
          <cell r="BF29">
            <v>2</v>
          </cell>
          <cell r="BG29">
            <v>4</v>
          </cell>
          <cell r="BH29">
            <v>2</v>
          </cell>
          <cell r="BI29">
            <v>4</v>
          </cell>
          <cell r="BJ29">
            <v>4</v>
          </cell>
          <cell r="BK29">
            <v>4</v>
          </cell>
          <cell r="BL29">
            <v>4</v>
          </cell>
          <cell r="BM29">
            <v>2</v>
          </cell>
          <cell r="BN29">
            <v>5</v>
          </cell>
          <cell r="BO29">
            <v>3</v>
          </cell>
          <cell r="BP29">
            <v>4</v>
          </cell>
          <cell r="BQ29">
            <v>2</v>
          </cell>
          <cell r="BR29">
            <v>1</v>
          </cell>
          <cell r="BS29">
            <v>2</v>
          </cell>
          <cell r="BT29">
            <v>2</v>
          </cell>
          <cell r="BU29">
            <v>1</v>
          </cell>
          <cell r="BV29">
            <v>6</v>
          </cell>
          <cell r="BW29">
            <v>1</v>
          </cell>
          <cell r="BX29">
            <v>1</v>
          </cell>
          <cell r="BY29">
            <v>4</v>
          </cell>
          <cell r="BZ29">
            <v>1</v>
          </cell>
          <cell r="CA29">
            <v>1</v>
          </cell>
          <cell r="CB29">
            <v>1</v>
          </cell>
          <cell r="CC29">
            <v>1</v>
          </cell>
          <cell r="CD29">
            <v>4</v>
          </cell>
          <cell r="CE29">
            <v>1</v>
          </cell>
          <cell r="CF29">
            <v>1</v>
          </cell>
          <cell r="CG29">
            <v>2</v>
          </cell>
          <cell r="CH29">
            <v>2</v>
          </cell>
          <cell r="CI29">
            <v>1</v>
          </cell>
          <cell r="CJ29">
            <v>1</v>
          </cell>
          <cell r="CK29">
            <v>1</v>
          </cell>
          <cell r="CL29">
            <v>5</v>
          </cell>
          <cell r="CM29">
            <v>4</v>
          </cell>
          <cell r="CN29">
            <v>1</v>
          </cell>
          <cell r="CO29">
            <v>1</v>
          </cell>
          <cell r="CP29">
            <v>5</v>
          </cell>
          <cell r="CQ29">
            <v>6</v>
          </cell>
          <cell r="CR29">
            <v>6</v>
          </cell>
          <cell r="CS29">
            <v>1</v>
          </cell>
          <cell r="CT29">
            <v>1</v>
          </cell>
          <cell r="CU29">
            <v>1</v>
          </cell>
          <cell r="CV29">
            <v>6</v>
          </cell>
          <cell r="CW29">
            <v>1</v>
          </cell>
          <cell r="CX29">
            <v>1</v>
          </cell>
          <cell r="CY29">
            <v>1</v>
          </cell>
          <cell r="CZ29">
            <v>2</v>
          </cell>
          <cell r="DA29">
            <v>1</v>
          </cell>
          <cell r="DB29">
            <v>2</v>
          </cell>
          <cell r="DC29">
            <v>3</v>
          </cell>
          <cell r="DD29">
            <v>1</v>
          </cell>
          <cell r="DE29">
            <v>4</v>
          </cell>
          <cell r="DF29">
            <v>1</v>
          </cell>
          <cell r="DG29">
            <v>1</v>
          </cell>
          <cell r="DH29">
            <v>1</v>
          </cell>
          <cell r="DI29">
            <v>1</v>
          </cell>
          <cell r="DJ29">
            <v>1</v>
          </cell>
          <cell r="DK29">
            <v>1</v>
          </cell>
          <cell r="DL29">
            <v>1</v>
          </cell>
          <cell r="DM29">
            <v>1</v>
          </cell>
          <cell r="DN29">
            <v>1</v>
          </cell>
          <cell r="DO29">
            <v>1</v>
          </cell>
          <cell r="DP29">
            <v>1</v>
          </cell>
          <cell r="DQ29">
            <v>1</v>
          </cell>
          <cell r="DR29">
            <v>5</v>
          </cell>
          <cell r="DS29">
            <v>3</v>
          </cell>
          <cell r="DT29">
            <v>1</v>
          </cell>
          <cell r="DU29">
            <v>5</v>
          </cell>
          <cell r="DV29">
            <v>1</v>
          </cell>
          <cell r="DW29">
            <v>4</v>
          </cell>
          <cell r="DX29">
            <v>5</v>
          </cell>
          <cell r="DY29">
            <v>1</v>
          </cell>
          <cell r="DZ29">
            <v>5</v>
          </cell>
          <cell r="EA29">
            <v>1</v>
          </cell>
          <cell r="EB29">
            <v>1</v>
          </cell>
          <cell r="EC29">
            <v>3</v>
          </cell>
          <cell r="ED29">
            <v>1</v>
          </cell>
          <cell r="EE29">
            <v>1</v>
          </cell>
          <cell r="EF29">
            <v>2</v>
          </cell>
          <cell r="EG29">
            <v>1</v>
          </cell>
          <cell r="EH29">
            <v>1</v>
          </cell>
          <cell r="EI29">
            <v>2</v>
          </cell>
          <cell r="EJ29">
            <v>1</v>
          </cell>
          <cell r="EK29">
            <v>3</v>
          </cell>
          <cell r="EL29">
            <v>1</v>
          </cell>
          <cell r="EM29">
            <v>1</v>
          </cell>
          <cell r="EN29">
            <v>1</v>
          </cell>
          <cell r="EO29">
            <v>1</v>
          </cell>
          <cell r="EP29">
            <v>2</v>
          </cell>
          <cell r="EQ29">
            <v>1</v>
          </cell>
          <cell r="ER29">
            <v>1</v>
          </cell>
          <cell r="ES29">
            <v>1</v>
          </cell>
          <cell r="ET29">
            <v>2</v>
          </cell>
          <cell r="EU29">
            <v>1</v>
          </cell>
          <cell r="EV29">
            <v>1</v>
          </cell>
          <cell r="EW29">
            <v>1</v>
          </cell>
          <cell r="EX29">
            <v>2</v>
          </cell>
          <cell r="EY29">
            <v>1</v>
          </cell>
          <cell r="EZ29">
            <v>1</v>
          </cell>
          <cell r="FA29">
            <v>1</v>
          </cell>
          <cell r="FB29">
            <v>2</v>
          </cell>
          <cell r="FC29">
            <v>3</v>
          </cell>
          <cell r="FD29">
            <v>3</v>
          </cell>
          <cell r="FE29">
            <v>1</v>
          </cell>
          <cell r="FF29">
            <v>1</v>
          </cell>
          <cell r="FG29">
            <v>1</v>
          </cell>
          <cell r="FH29">
            <v>2</v>
          </cell>
          <cell r="FI29">
            <v>2</v>
          </cell>
          <cell r="FJ29">
            <v>1</v>
          </cell>
          <cell r="FK29">
            <v>1</v>
          </cell>
          <cell r="FL29">
            <v>2</v>
          </cell>
          <cell r="FM29">
            <v>1</v>
          </cell>
          <cell r="FN29">
            <v>1</v>
          </cell>
          <cell r="FO29">
            <v>2</v>
          </cell>
          <cell r="FP29">
            <v>1</v>
          </cell>
          <cell r="FQ29">
            <v>3</v>
          </cell>
          <cell r="FR29">
            <v>2</v>
          </cell>
          <cell r="FS29">
            <v>1</v>
          </cell>
          <cell r="FT29">
            <v>1</v>
          </cell>
          <cell r="FU29">
            <v>1</v>
          </cell>
          <cell r="FV29">
            <v>1</v>
          </cell>
          <cell r="FW29">
            <v>1</v>
          </cell>
          <cell r="FX29">
            <v>1</v>
          </cell>
          <cell r="FY29">
            <v>1</v>
          </cell>
          <cell r="FZ29">
            <v>1</v>
          </cell>
          <cell r="GA29">
            <v>1</v>
          </cell>
          <cell r="GB29">
            <v>1</v>
          </cell>
          <cell r="GC29">
            <v>1</v>
          </cell>
          <cell r="GD29">
            <v>2</v>
          </cell>
          <cell r="GE29">
            <v>2</v>
          </cell>
          <cell r="GF29">
            <v>1</v>
          </cell>
          <cell r="GG29">
            <v>2</v>
          </cell>
          <cell r="GH29">
            <v>1</v>
          </cell>
          <cell r="GI29">
            <v>2</v>
          </cell>
          <cell r="GJ29">
            <v>1</v>
          </cell>
          <cell r="GK29">
            <v>2</v>
          </cell>
          <cell r="GL29">
            <v>2</v>
          </cell>
          <cell r="GM29">
            <v>1</v>
          </cell>
          <cell r="GN29">
            <v>1</v>
          </cell>
          <cell r="GO29">
            <v>2</v>
          </cell>
          <cell r="GP29">
            <v>1</v>
          </cell>
          <cell r="GQ29">
            <v>1</v>
          </cell>
          <cell r="GR29">
            <v>2</v>
          </cell>
          <cell r="GS29">
            <v>1</v>
          </cell>
          <cell r="GT29">
            <v>1</v>
          </cell>
          <cell r="GU29">
            <v>2</v>
          </cell>
          <cell r="GV29">
            <v>1</v>
          </cell>
        </row>
        <row r="30">
          <cell r="A30" t="str">
            <v>Hana Otero</v>
          </cell>
          <cell r="B30" t="str">
            <v>McKinley</v>
          </cell>
          <cell r="C30">
            <v>41218</v>
          </cell>
          <cell r="D30">
            <v>41218</v>
          </cell>
          <cell r="E30" t="str">
            <v>Female</v>
          </cell>
          <cell r="F30" t="str">
            <v>Hispanic or Latino</v>
          </cell>
          <cell r="H30" t="str">
            <v>Bachelors</v>
          </cell>
          <cell r="J30">
            <v>34</v>
          </cell>
          <cell r="K30" t="str">
            <v>Foreign Language</v>
          </cell>
          <cell r="M30" t="str">
            <v>9,10,11,12,Other (please explain)</v>
          </cell>
          <cell r="N30" t="str">
            <v>AP Spanish</v>
          </cell>
          <cell r="O30">
            <v>21</v>
          </cell>
          <cell r="P30">
            <v>7</v>
          </cell>
          <cell r="Q30" t="str">
            <v>We have scheduled one-to-one access to digital devices in the classroom. (e.g., a cart of laptop computers is available for our classroom twice a week)</v>
          </cell>
          <cell r="R30">
            <v>0</v>
          </cell>
          <cell r="S30">
            <v>1</v>
          </cell>
          <cell r="T30">
            <v>2</v>
          </cell>
          <cell r="U30">
            <v>2</v>
          </cell>
          <cell r="V30">
            <v>3</v>
          </cell>
          <cell r="W30">
            <v>3</v>
          </cell>
          <cell r="X30">
            <v>2</v>
          </cell>
          <cell r="Y30">
            <v>2</v>
          </cell>
          <cell r="Z30">
            <v>2</v>
          </cell>
          <cell r="AA30">
            <v>1</v>
          </cell>
          <cell r="AB30">
            <v>2</v>
          </cell>
          <cell r="AC30">
            <v>3</v>
          </cell>
          <cell r="AD30">
            <v>1</v>
          </cell>
          <cell r="AE30">
            <v>3</v>
          </cell>
          <cell r="AF30">
            <v>1</v>
          </cell>
          <cell r="AG30">
            <v>5</v>
          </cell>
          <cell r="AH30">
            <v>5</v>
          </cell>
          <cell r="AI30">
            <v>5</v>
          </cell>
          <cell r="AJ30">
            <v>5</v>
          </cell>
          <cell r="AK30">
            <v>5</v>
          </cell>
          <cell r="AL30">
            <v>5</v>
          </cell>
          <cell r="AM30">
            <v>5</v>
          </cell>
          <cell r="AN30">
            <v>5</v>
          </cell>
          <cell r="AO30">
            <v>5</v>
          </cell>
          <cell r="AP30">
            <v>5</v>
          </cell>
          <cell r="AQ30">
            <v>5</v>
          </cell>
          <cell r="AR30">
            <v>5</v>
          </cell>
          <cell r="AS30">
            <v>5</v>
          </cell>
          <cell r="AT30">
            <v>5</v>
          </cell>
          <cell r="AU30">
            <v>5</v>
          </cell>
          <cell r="AV30">
            <v>5</v>
          </cell>
          <cell r="AW30">
            <v>5</v>
          </cell>
          <cell r="AX30">
            <v>2</v>
          </cell>
          <cell r="AY30">
            <v>2</v>
          </cell>
          <cell r="AZ30">
            <v>2</v>
          </cell>
          <cell r="BA30">
            <v>1</v>
          </cell>
          <cell r="BB30">
            <v>1</v>
          </cell>
          <cell r="BC30">
            <v>3</v>
          </cell>
          <cell r="BD30">
            <v>1</v>
          </cell>
          <cell r="BE30">
            <v>3</v>
          </cell>
          <cell r="BF30">
            <v>3</v>
          </cell>
          <cell r="BG30">
            <v>3</v>
          </cell>
          <cell r="BH30">
            <v>3</v>
          </cell>
          <cell r="BI30">
            <v>3</v>
          </cell>
          <cell r="BJ30">
            <v>3</v>
          </cell>
          <cell r="BK30">
            <v>3</v>
          </cell>
          <cell r="BL30">
            <v>4</v>
          </cell>
          <cell r="BM30">
            <v>4</v>
          </cell>
          <cell r="BN30">
            <v>2</v>
          </cell>
          <cell r="BO30">
            <v>5</v>
          </cell>
          <cell r="BP30">
            <v>4</v>
          </cell>
          <cell r="BQ30">
            <v>4</v>
          </cell>
          <cell r="BR30">
            <v>4</v>
          </cell>
          <cell r="BS30">
            <v>3</v>
          </cell>
          <cell r="BT30">
            <v>4</v>
          </cell>
          <cell r="BU30">
            <v>5</v>
          </cell>
          <cell r="BV30">
            <v>4</v>
          </cell>
          <cell r="BW30">
            <v>5</v>
          </cell>
          <cell r="BX30">
            <v>5</v>
          </cell>
          <cell r="BY30">
            <v>5</v>
          </cell>
          <cell r="BZ30">
            <v>1</v>
          </cell>
          <cell r="CA30">
            <v>1</v>
          </cell>
          <cell r="CB30">
            <v>1</v>
          </cell>
          <cell r="CC30">
            <v>1</v>
          </cell>
          <cell r="CD30">
            <v>1</v>
          </cell>
          <cell r="CE30">
            <v>1</v>
          </cell>
          <cell r="CF30">
            <v>1</v>
          </cell>
          <cell r="CG30">
            <v>1</v>
          </cell>
          <cell r="CH30">
            <v>1</v>
          </cell>
          <cell r="CI30">
            <v>1</v>
          </cell>
          <cell r="CJ30">
            <v>1</v>
          </cell>
          <cell r="CK30">
            <v>1</v>
          </cell>
          <cell r="CL30">
            <v>1</v>
          </cell>
          <cell r="CM30">
            <v>1</v>
          </cell>
          <cell r="CN30">
            <v>1</v>
          </cell>
          <cell r="CO30">
            <v>1</v>
          </cell>
          <cell r="CP30">
            <v>3</v>
          </cell>
          <cell r="CQ30">
            <v>6</v>
          </cell>
          <cell r="CR30">
            <v>4</v>
          </cell>
          <cell r="CS30">
            <v>1</v>
          </cell>
          <cell r="CT30">
            <v>1</v>
          </cell>
          <cell r="CU30">
            <v>1</v>
          </cell>
          <cell r="CV30">
            <v>6</v>
          </cell>
          <cell r="CW30">
            <v>1</v>
          </cell>
          <cell r="CX30">
            <v>1</v>
          </cell>
          <cell r="CY30">
            <v>1</v>
          </cell>
          <cell r="CZ30">
            <v>1</v>
          </cell>
          <cell r="DA30">
            <v>1</v>
          </cell>
          <cell r="DB30">
            <v>6</v>
          </cell>
          <cell r="DC30">
            <v>2</v>
          </cell>
          <cell r="DD30">
            <v>1</v>
          </cell>
          <cell r="DE30">
            <v>2</v>
          </cell>
          <cell r="DF30">
            <v>1</v>
          </cell>
          <cell r="DG30">
            <v>1</v>
          </cell>
          <cell r="DH30">
            <v>1</v>
          </cell>
          <cell r="DI30">
            <v>1</v>
          </cell>
          <cell r="DJ30">
            <v>1</v>
          </cell>
          <cell r="DK30">
            <v>1</v>
          </cell>
          <cell r="DL30">
            <v>1</v>
          </cell>
          <cell r="DM30">
            <v>1</v>
          </cell>
          <cell r="DN30">
            <v>1</v>
          </cell>
          <cell r="DO30">
            <v>1</v>
          </cell>
          <cell r="DP30">
            <v>1</v>
          </cell>
          <cell r="DQ30">
            <v>1</v>
          </cell>
          <cell r="DR30">
            <v>1</v>
          </cell>
          <cell r="DS30">
            <v>1</v>
          </cell>
          <cell r="DT30">
            <v>1</v>
          </cell>
          <cell r="DU30">
            <v>1</v>
          </cell>
          <cell r="DV30">
            <v>1</v>
          </cell>
          <cell r="DW30">
            <v>1</v>
          </cell>
          <cell r="DX30">
            <v>1</v>
          </cell>
          <cell r="DY30">
            <v>1</v>
          </cell>
          <cell r="DZ30">
            <v>1</v>
          </cell>
          <cell r="EA30">
            <v>1</v>
          </cell>
          <cell r="EB30">
            <v>1</v>
          </cell>
          <cell r="EC30">
            <v>1</v>
          </cell>
          <cell r="ED30">
            <v>1</v>
          </cell>
          <cell r="EE30">
            <v>1</v>
          </cell>
          <cell r="EF30">
            <v>1</v>
          </cell>
          <cell r="EG30">
            <v>1</v>
          </cell>
          <cell r="EH30">
            <v>1</v>
          </cell>
          <cell r="EI30">
            <v>1</v>
          </cell>
          <cell r="EJ30">
            <v>1</v>
          </cell>
          <cell r="EK30">
            <v>2</v>
          </cell>
          <cell r="EL30">
            <v>1</v>
          </cell>
          <cell r="EM30">
            <v>1</v>
          </cell>
          <cell r="EN30">
            <v>1</v>
          </cell>
          <cell r="EO30">
            <v>1</v>
          </cell>
          <cell r="EP30">
            <v>1</v>
          </cell>
          <cell r="EQ30">
            <v>1</v>
          </cell>
          <cell r="ER30">
            <v>1</v>
          </cell>
          <cell r="ES30">
            <v>1</v>
          </cell>
          <cell r="ET30">
            <v>1</v>
          </cell>
          <cell r="EU30">
            <v>1</v>
          </cell>
          <cell r="EV30">
            <v>1</v>
          </cell>
          <cell r="EW30">
            <v>1</v>
          </cell>
          <cell r="EX30">
            <v>1</v>
          </cell>
          <cell r="EY30">
            <v>1</v>
          </cell>
          <cell r="EZ30">
            <v>1</v>
          </cell>
          <cell r="FA30">
            <v>1</v>
          </cell>
          <cell r="FB30">
            <v>2</v>
          </cell>
          <cell r="FC30">
            <v>2</v>
          </cell>
          <cell r="FD30">
            <v>2</v>
          </cell>
          <cell r="FE30">
            <v>1</v>
          </cell>
          <cell r="FF30">
            <v>1</v>
          </cell>
          <cell r="FG30">
            <v>1</v>
          </cell>
          <cell r="FH30">
            <v>2</v>
          </cell>
          <cell r="FI30">
            <v>1</v>
          </cell>
          <cell r="FJ30">
            <v>1</v>
          </cell>
          <cell r="FK30">
            <v>1</v>
          </cell>
          <cell r="FL30">
            <v>1</v>
          </cell>
          <cell r="FM30">
            <v>1</v>
          </cell>
          <cell r="FN30">
            <v>2</v>
          </cell>
          <cell r="FO30">
            <v>2</v>
          </cell>
          <cell r="FP30">
            <v>1</v>
          </cell>
          <cell r="FQ30">
            <v>5</v>
          </cell>
          <cell r="FR30">
            <v>4</v>
          </cell>
          <cell r="FS30">
            <v>5</v>
          </cell>
          <cell r="FT30">
            <v>5</v>
          </cell>
          <cell r="FU30">
            <v>6</v>
          </cell>
          <cell r="FV30">
            <v>6</v>
          </cell>
          <cell r="FW30">
            <v>6</v>
          </cell>
          <cell r="FX30">
            <v>5</v>
          </cell>
          <cell r="FY30">
            <v>5</v>
          </cell>
          <cell r="FZ30">
            <v>4</v>
          </cell>
          <cell r="GA30">
            <v>5</v>
          </cell>
          <cell r="GB30">
            <v>6</v>
          </cell>
          <cell r="GC30">
            <v>3</v>
          </cell>
          <cell r="GD30">
            <v>4</v>
          </cell>
          <cell r="GE30">
            <v>3</v>
          </cell>
          <cell r="GF30">
            <v>3</v>
          </cell>
          <cell r="GG30">
            <v>4</v>
          </cell>
          <cell r="GH30">
            <v>4</v>
          </cell>
          <cell r="GI30">
            <v>5</v>
          </cell>
          <cell r="GJ30">
            <v>5</v>
          </cell>
          <cell r="GK30">
            <v>4</v>
          </cell>
          <cell r="GL30">
            <v>3</v>
          </cell>
          <cell r="GM30">
            <v>4</v>
          </cell>
          <cell r="GN30">
            <v>5</v>
          </cell>
          <cell r="GO30">
            <v>5</v>
          </cell>
          <cell r="GP30">
            <v>5</v>
          </cell>
          <cell r="GQ30">
            <v>5</v>
          </cell>
          <cell r="GR30">
            <v>4</v>
          </cell>
          <cell r="GS30">
            <v>4</v>
          </cell>
          <cell r="GT30">
            <v>5</v>
          </cell>
          <cell r="GU30">
            <v>5</v>
          </cell>
          <cell r="GV30">
            <v>5</v>
          </cell>
        </row>
        <row r="31">
          <cell r="A31" t="str">
            <v>Lily Darden</v>
          </cell>
          <cell r="B31" t="str">
            <v>McKinley</v>
          </cell>
          <cell r="C31">
            <v>41215</v>
          </cell>
          <cell r="D31">
            <v>41215</v>
          </cell>
          <cell r="E31" t="str">
            <v>Male</v>
          </cell>
          <cell r="F31" t="str">
            <v>White</v>
          </cell>
          <cell r="H31" t="str">
            <v>Bachelors</v>
          </cell>
          <cell r="J31">
            <v>4</v>
          </cell>
          <cell r="K31" t="str">
            <v>Social Studies</v>
          </cell>
          <cell r="M31" t="str">
            <v>9,10,11,12</v>
          </cell>
          <cell r="O31">
            <v>27</v>
          </cell>
          <cell r="P31">
            <v>4</v>
          </cell>
          <cell r="Q31" t="str">
            <v>We have shared digital devices in the classroom.</v>
          </cell>
          <cell r="R31">
            <v>1</v>
          </cell>
          <cell r="S31">
            <v>1</v>
          </cell>
          <cell r="T31">
            <v>5</v>
          </cell>
          <cell r="U31">
            <v>5</v>
          </cell>
          <cell r="V31">
            <v>5</v>
          </cell>
          <cell r="W31">
            <v>5</v>
          </cell>
          <cell r="X31">
            <v>5</v>
          </cell>
          <cell r="Y31">
            <v>3</v>
          </cell>
          <cell r="Z31">
            <v>4</v>
          </cell>
          <cell r="AA31">
            <v>3</v>
          </cell>
          <cell r="AB31">
            <v>3</v>
          </cell>
          <cell r="AC31">
            <v>3</v>
          </cell>
          <cell r="AD31">
            <v>3</v>
          </cell>
          <cell r="AE31">
            <v>3</v>
          </cell>
          <cell r="AF31">
            <v>3</v>
          </cell>
          <cell r="AG31">
            <v>3</v>
          </cell>
          <cell r="AH31">
            <v>4</v>
          </cell>
          <cell r="AI31">
            <v>4</v>
          </cell>
          <cell r="AJ31">
            <v>4</v>
          </cell>
          <cell r="AK31">
            <v>4</v>
          </cell>
          <cell r="AL31">
            <v>5</v>
          </cell>
          <cell r="AM31">
            <v>4</v>
          </cell>
          <cell r="AN31">
            <v>4</v>
          </cell>
          <cell r="AO31">
            <v>4</v>
          </cell>
          <cell r="AP31">
            <v>4</v>
          </cell>
          <cell r="AQ31">
            <v>3</v>
          </cell>
          <cell r="AR31">
            <v>4</v>
          </cell>
          <cell r="AS31">
            <v>4</v>
          </cell>
          <cell r="AT31">
            <v>3</v>
          </cell>
          <cell r="AU31">
            <v>4</v>
          </cell>
          <cell r="AV31">
            <v>4</v>
          </cell>
          <cell r="AW31">
            <v>5</v>
          </cell>
          <cell r="AX31">
            <v>2</v>
          </cell>
          <cell r="AY31">
            <v>3</v>
          </cell>
          <cell r="AZ31">
            <v>4</v>
          </cell>
          <cell r="BA31">
            <v>4</v>
          </cell>
          <cell r="BB31">
            <v>3</v>
          </cell>
          <cell r="BC31">
            <v>4</v>
          </cell>
          <cell r="BD31">
            <v>4</v>
          </cell>
          <cell r="BE31">
            <v>3</v>
          </cell>
          <cell r="BF31">
            <v>3</v>
          </cell>
          <cell r="BG31">
            <v>4</v>
          </cell>
          <cell r="BH31">
            <v>3</v>
          </cell>
          <cell r="BI31">
            <v>2</v>
          </cell>
          <cell r="BJ31">
            <v>5</v>
          </cell>
          <cell r="BK31">
            <v>2</v>
          </cell>
          <cell r="BL31">
            <v>2</v>
          </cell>
          <cell r="BM31">
            <v>2</v>
          </cell>
          <cell r="BN31">
            <v>2</v>
          </cell>
          <cell r="BO31">
            <v>2</v>
          </cell>
          <cell r="BP31">
            <v>2</v>
          </cell>
          <cell r="BQ31">
            <v>2</v>
          </cell>
          <cell r="BR31">
            <v>2</v>
          </cell>
          <cell r="BS31">
            <v>2</v>
          </cell>
          <cell r="BT31">
            <v>2</v>
          </cell>
          <cell r="BU31">
            <v>2</v>
          </cell>
          <cell r="BV31">
            <v>2</v>
          </cell>
          <cell r="BW31">
            <v>3</v>
          </cell>
          <cell r="BX31">
            <v>2</v>
          </cell>
          <cell r="BY31">
            <v>6</v>
          </cell>
          <cell r="BZ31">
            <v>5</v>
          </cell>
          <cell r="CA31">
            <v>6</v>
          </cell>
          <cell r="CB31">
            <v>2</v>
          </cell>
          <cell r="CC31">
            <v>6</v>
          </cell>
          <cell r="CD31">
            <v>5</v>
          </cell>
          <cell r="CE31">
            <v>2</v>
          </cell>
          <cell r="CF31">
            <v>1</v>
          </cell>
          <cell r="CG31">
            <v>2</v>
          </cell>
          <cell r="CH31">
            <v>2</v>
          </cell>
          <cell r="CI31">
            <v>2</v>
          </cell>
          <cell r="CJ31">
            <v>2</v>
          </cell>
          <cell r="CK31">
            <v>2</v>
          </cell>
          <cell r="CL31">
            <v>2</v>
          </cell>
          <cell r="CM31">
            <v>2</v>
          </cell>
          <cell r="CN31">
            <v>2</v>
          </cell>
          <cell r="CO31">
            <v>2</v>
          </cell>
          <cell r="CP31">
            <v>2</v>
          </cell>
          <cell r="CQ31">
            <v>6</v>
          </cell>
          <cell r="CR31">
            <v>6</v>
          </cell>
          <cell r="CS31">
            <v>1</v>
          </cell>
          <cell r="CT31">
            <v>1</v>
          </cell>
          <cell r="CU31">
            <v>2</v>
          </cell>
          <cell r="CV31">
            <v>6</v>
          </cell>
          <cell r="CW31">
            <v>6</v>
          </cell>
          <cell r="CX31">
            <v>6</v>
          </cell>
          <cell r="CY31">
            <v>6</v>
          </cell>
          <cell r="CZ31">
            <v>6</v>
          </cell>
          <cell r="DA31">
            <v>6</v>
          </cell>
          <cell r="DB31">
            <v>6</v>
          </cell>
          <cell r="DC31">
            <v>6</v>
          </cell>
          <cell r="DD31">
            <v>1</v>
          </cell>
          <cell r="DE31">
            <v>6</v>
          </cell>
          <cell r="DF31">
            <v>6</v>
          </cell>
          <cell r="DG31">
            <v>3</v>
          </cell>
          <cell r="DH31">
            <v>3</v>
          </cell>
          <cell r="DI31">
            <v>5</v>
          </cell>
          <cell r="DJ31">
            <v>5</v>
          </cell>
          <cell r="DK31">
            <v>4</v>
          </cell>
          <cell r="DL31">
            <v>4</v>
          </cell>
          <cell r="DM31">
            <v>3</v>
          </cell>
          <cell r="DN31">
            <v>3</v>
          </cell>
          <cell r="DO31">
            <v>3</v>
          </cell>
          <cell r="DP31">
            <v>3</v>
          </cell>
          <cell r="DQ31">
            <v>3</v>
          </cell>
          <cell r="DR31">
            <v>3</v>
          </cell>
          <cell r="DS31">
            <v>3</v>
          </cell>
          <cell r="DT31">
            <v>3</v>
          </cell>
          <cell r="DU31">
            <v>3</v>
          </cell>
          <cell r="DV31">
            <v>5</v>
          </cell>
          <cell r="DW31">
            <v>6</v>
          </cell>
          <cell r="DX31">
            <v>6</v>
          </cell>
          <cell r="DY31">
            <v>6</v>
          </cell>
          <cell r="DZ31">
            <v>6</v>
          </cell>
          <cell r="EA31">
            <v>6</v>
          </cell>
          <cell r="EB31">
            <v>6</v>
          </cell>
          <cell r="EC31">
            <v>6</v>
          </cell>
          <cell r="ED31">
            <v>6</v>
          </cell>
          <cell r="EE31">
            <v>6</v>
          </cell>
          <cell r="EF31">
            <v>6</v>
          </cell>
          <cell r="EG31">
            <v>6</v>
          </cell>
          <cell r="EH31">
            <v>6</v>
          </cell>
          <cell r="EI31">
            <v>6</v>
          </cell>
          <cell r="EJ31">
            <v>3</v>
          </cell>
          <cell r="EK31">
            <v>5</v>
          </cell>
          <cell r="EL31">
            <v>4</v>
          </cell>
          <cell r="EM31">
            <v>4</v>
          </cell>
          <cell r="EN31">
            <v>4</v>
          </cell>
          <cell r="EO31">
            <v>6</v>
          </cell>
          <cell r="EP31">
            <v>5</v>
          </cell>
          <cell r="EQ31">
            <v>5</v>
          </cell>
          <cell r="ER31">
            <v>5</v>
          </cell>
          <cell r="ES31">
            <v>4</v>
          </cell>
          <cell r="ET31">
            <v>4</v>
          </cell>
          <cell r="EU31">
            <v>4</v>
          </cell>
          <cell r="EV31">
            <v>4</v>
          </cell>
          <cell r="EW31">
            <v>4</v>
          </cell>
          <cell r="EX31">
            <v>4</v>
          </cell>
          <cell r="EY31">
            <v>4</v>
          </cell>
          <cell r="EZ31">
            <v>4</v>
          </cell>
          <cell r="FA31">
            <v>4</v>
          </cell>
          <cell r="FB31">
            <v>4</v>
          </cell>
          <cell r="FC31">
            <v>4</v>
          </cell>
          <cell r="FD31">
            <v>4</v>
          </cell>
          <cell r="FE31">
            <v>4</v>
          </cell>
          <cell r="FF31">
            <v>4</v>
          </cell>
          <cell r="FG31">
            <v>4</v>
          </cell>
          <cell r="FH31">
            <v>4</v>
          </cell>
          <cell r="FI31">
            <v>6</v>
          </cell>
          <cell r="FJ31">
            <v>6</v>
          </cell>
          <cell r="FK31">
            <v>6</v>
          </cell>
          <cell r="FL31">
            <v>6</v>
          </cell>
          <cell r="FM31">
            <v>6</v>
          </cell>
          <cell r="FN31">
            <v>6</v>
          </cell>
          <cell r="FO31">
            <v>6</v>
          </cell>
          <cell r="FP31">
            <v>6</v>
          </cell>
          <cell r="FQ31">
            <v>6</v>
          </cell>
          <cell r="FR31">
            <v>6</v>
          </cell>
          <cell r="FS31">
            <v>6</v>
          </cell>
          <cell r="FT31">
            <v>6</v>
          </cell>
          <cell r="FU31">
            <v>6</v>
          </cell>
          <cell r="FV31">
            <v>6</v>
          </cell>
          <cell r="FW31">
            <v>6</v>
          </cell>
          <cell r="FX31">
            <v>6</v>
          </cell>
          <cell r="FY31">
            <v>4</v>
          </cell>
          <cell r="FZ31">
            <v>4</v>
          </cell>
          <cell r="GA31">
            <v>4</v>
          </cell>
          <cell r="GB31">
            <v>4</v>
          </cell>
          <cell r="GC31">
            <v>4</v>
          </cell>
          <cell r="GD31">
            <v>4</v>
          </cell>
          <cell r="GE31">
            <v>4</v>
          </cell>
          <cell r="GF31">
            <v>4</v>
          </cell>
          <cell r="GG31">
            <v>4</v>
          </cell>
          <cell r="GH31">
            <v>4</v>
          </cell>
          <cell r="GI31">
            <v>4</v>
          </cell>
          <cell r="GJ31">
            <v>4</v>
          </cell>
          <cell r="GK31">
            <v>4</v>
          </cell>
          <cell r="GL31">
            <v>4</v>
          </cell>
          <cell r="GM31">
            <v>4</v>
          </cell>
          <cell r="GN31">
            <v>4</v>
          </cell>
          <cell r="GO31">
            <v>6</v>
          </cell>
          <cell r="GP31">
            <v>6</v>
          </cell>
          <cell r="GQ31">
            <v>6</v>
          </cell>
          <cell r="GR31">
            <v>6</v>
          </cell>
          <cell r="GS31">
            <v>6</v>
          </cell>
          <cell r="GT31">
            <v>6</v>
          </cell>
          <cell r="GU31">
            <v>6</v>
          </cell>
          <cell r="GV31">
            <v>6</v>
          </cell>
        </row>
        <row r="32">
          <cell r="A32" t="str">
            <v>Mariann Ham</v>
          </cell>
          <cell r="B32" t="str">
            <v>McKinley</v>
          </cell>
          <cell r="C32">
            <v>41211</v>
          </cell>
          <cell r="D32">
            <v>41211</v>
          </cell>
          <cell r="E32" t="str">
            <v>Male</v>
          </cell>
          <cell r="F32" t="str">
            <v>American Indian/Native American or Alaska Native</v>
          </cell>
          <cell r="H32" t="str">
            <v>Masters</v>
          </cell>
          <cell r="J32">
            <v>14</v>
          </cell>
          <cell r="K32" t="str">
            <v>Science</v>
          </cell>
          <cell r="M32" t="str">
            <v>9,11,12</v>
          </cell>
          <cell r="O32">
            <v>22</v>
          </cell>
          <cell r="P32">
            <v>14</v>
          </cell>
          <cell r="Q32" t="str">
            <v>We have shared digital devices in the classroom.</v>
          </cell>
          <cell r="R32">
            <v>0</v>
          </cell>
          <cell r="S32">
            <v>1</v>
          </cell>
          <cell r="T32">
            <v>4</v>
          </cell>
          <cell r="U32">
            <v>4</v>
          </cell>
          <cell r="V32">
            <v>5</v>
          </cell>
          <cell r="W32">
            <v>2</v>
          </cell>
          <cell r="X32">
            <v>2</v>
          </cell>
          <cell r="Y32">
            <v>2</v>
          </cell>
          <cell r="Z32">
            <v>2</v>
          </cell>
          <cell r="AA32">
            <v>3</v>
          </cell>
          <cell r="AB32">
            <v>3</v>
          </cell>
          <cell r="AC32">
            <v>4</v>
          </cell>
          <cell r="AD32">
            <v>4</v>
          </cell>
          <cell r="AE32">
            <v>3</v>
          </cell>
          <cell r="AF32">
            <v>3</v>
          </cell>
          <cell r="AG32">
            <v>2</v>
          </cell>
          <cell r="AH32">
            <v>2</v>
          </cell>
          <cell r="AI32">
            <v>4</v>
          </cell>
          <cell r="AJ32">
            <v>4</v>
          </cell>
          <cell r="AK32">
            <v>2</v>
          </cell>
          <cell r="AL32">
            <v>5</v>
          </cell>
          <cell r="AM32">
            <v>5</v>
          </cell>
          <cell r="AN32">
            <v>5</v>
          </cell>
          <cell r="AO32">
            <v>5</v>
          </cell>
          <cell r="AP32">
            <v>5</v>
          </cell>
          <cell r="AQ32">
            <v>4</v>
          </cell>
          <cell r="AR32">
            <v>4</v>
          </cell>
          <cell r="AS32">
            <v>5</v>
          </cell>
          <cell r="AT32">
            <v>5</v>
          </cell>
          <cell r="AU32">
            <v>5</v>
          </cell>
          <cell r="AV32">
            <v>5</v>
          </cell>
          <cell r="AW32">
            <v>5</v>
          </cell>
          <cell r="AX32">
            <v>4</v>
          </cell>
          <cell r="AY32">
            <v>2</v>
          </cell>
          <cell r="AZ32">
            <v>4</v>
          </cell>
          <cell r="BA32">
            <v>3</v>
          </cell>
          <cell r="BB32">
            <v>4</v>
          </cell>
          <cell r="BC32">
            <v>5</v>
          </cell>
          <cell r="BD32">
            <v>4</v>
          </cell>
          <cell r="BE32">
            <v>4</v>
          </cell>
          <cell r="BF32">
            <v>4</v>
          </cell>
          <cell r="BG32">
            <v>2</v>
          </cell>
          <cell r="BH32">
            <v>2</v>
          </cell>
          <cell r="BI32">
            <v>2</v>
          </cell>
          <cell r="BJ32">
            <v>1</v>
          </cell>
          <cell r="BK32">
            <v>3</v>
          </cell>
          <cell r="BL32">
            <v>3</v>
          </cell>
          <cell r="BM32">
            <v>3</v>
          </cell>
          <cell r="BN32">
            <v>1</v>
          </cell>
          <cell r="BO32">
            <v>1</v>
          </cell>
          <cell r="BP32">
            <v>4</v>
          </cell>
          <cell r="BQ32">
            <v>4</v>
          </cell>
          <cell r="BR32">
            <v>6</v>
          </cell>
          <cell r="BS32">
            <v>2</v>
          </cell>
          <cell r="BT32">
            <v>1</v>
          </cell>
          <cell r="BU32">
            <v>5</v>
          </cell>
          <cell r="BV32">
            <v>6</v>
          </cell>
          <cell r="BW32">
            <v>2</v>
          </cell>
          <cell r="BX32">
            <v>6</v>
          </cell>
          <cell r="BY32">
            <v>6</v>
          </cell>
          <cell r="BZ32">
            <v>5</v>
          </cell>
          <cell r="CA32">
            <v>2</v>
          </cell>
          <cell r="CB32">
            <v>1</v>
          </cell>
          <cell r="CC32">
            <v>6</v>
          </cell>
          <cell r="CD32">
            <v>4</v>
          </cell>
          <cell r="CE32">
            <v>1</v>
          </cell>
          <cell r="CF32">
            <v>1</v>
          </cell>
          <cell r="CG32">
            <v>1</v>
          </cell>
          <cell r="CH32">
            <v>1</v>
          </cell>
          <cell r="CI32">
            <v>1</v>
          </cell>
          <cell r="CJ32">
            <v>1</v>
          </cell>
          <cell r="CK32">
            <v>1</v>
          </cell>
          <cell r="CL32">
            <v>1</v>
          </cell>
          <cell r="CM32">
            <v>1</v>
          </cell>
          <cell r="CN32">
            <v>2</v>
          </cell>
          <cell r="CO32">
            <v>1</v>
          </cell>
          <cell r="CP32">
            <v>6</v>
          </cell>
          <cell r="CQ32">
            <v>6</v>
          </cell>
          <cell r="CR32">
            <v>6</v>
          </cell>
          <cell r="CS32">
            <v>4</v>
          </cell>
          <cell r="CT32">
            <v>3</v>
          </cell>
          <cell r="CU32">
            <v>2</v>
          </cell>
          <cell r="CV32">
            <v>6</v>
          </cell>
          <cell r="CW32">
            <v>6</v>
          </cell>
          <cell r="CX32">
            <v>5</v>
          </cell>
          <cell r="CY32">
            <v>5</v>
          </cell>
          <cell r="CZ32">
            <v>5</v>
          </cell>
          <cell r="DA32">
            <v>3</v>
          </cell>
          <cell r="DB32">
            <v>6</v>
          </cell>
          <cell r="DC32">
            <v>4</v>
          </cell>
          <cell r="DD32">
            <v>1</v>
          </cell>
          <cell r="DE32">
            <v>5</v>
          </cell>
          <cell r="DF32">
            <v>4</v>
          </cell>
          <cell r="DG32">
            <v>1</v>
          </cell>
          <cell r="DH32">
            <v>1</v>
          </cell>
          <cell r="DI32">
            <v>3</v>
          </cell>
          <cell r="DJ32">
            <v>3</v>
          </cell>
          <cell r="DK32">
            <v>1</v>
          </cell>
          <cell r="DL32">
            <v>1</v>
          </cell>
          <cell r="DM32">
            <v>1</v>
          </cell>
          <cell r="DN32">
            <v>1</v>
          </cell>
          <cell r="DO32">
            <v>1</v>
          </cell>
          <cell r="DP32">
            <v>1</v>
          </cell>
          <cell r="DQ32">
            <v>1</v>
          </cell>
          <cell r="DR32">
            <v>1</v>
          </cell>
          <cell r="DS32">
            <v>1</v>
          </cell>
          <cell r="DT32">
            <v>2</v>
          </cell>
          <cell r="DU32">
            <v>3</v>
          </cell>
          <cell r="DV32">
            <v>5</v>
          </cell>
          <cell r="DW32">
            <v>5</v>
          </cell>
          <cell r="DX32">
            <v>6</v>
          </cell>
          <cell r="DY32">
            <v>1</v>
          </cell>
          <cell r="DZ32">
            <v>4</v>
          </cell>
          <cell r="EA32">
            <v>4</v>
          </cell>
          <cell r="EB32">
            <v>6</v>
          </cell>
          <cell r="EC32">
            <v>5</v>
          </cell>
          <cell r="ED32">
            <v>4</v>
          </cell>
          <cell r="EE32">
            <v>4</v>
          </cell>
          <cell r="EF32">
            <v>3</v>
          </cell>
          <cell r="EG32">
            <v>3</v>
          </cell>
          <cell r="EH32">
            <v>2</v>
          </cell>
          <cell r="EI32">
            <v>4</v>
          </cell>
          <cell r="EJ32">
            <v>1</v>
          </cell>
          <cell r="EK32">
            <v>5</v>
          </cell>
          <cell r="EL32">
            <v>5</v>
          </cell>
          <cell r="EM32">
            <v>4</v>
          </cell>
          <cell r="EN32">
            <v>1</v>
          </cell>
          <cell r="EO32">
            <v>5</v>
          </cell>
          <cell r="EP32">
            <v>3</v>
          </cell>
          <cell r="EQ32">
            <v>1</v>
          </cell>
          <cell r="ER32">
            <v>1</v>
          </cell>
          <cell r="ES32">
            <v>4</v>
          </cell>
          <cell r="ET32">
            <v>1</v>
          </cell>
          <cell r="EU32">
            <v>1</v>
          </cell>
          <cell r="EV32">
            <v>1</v>
          </cell>
          <cell r="EW32">
            <v>1</v>
          </cell>
          <cell r="EX32">
            <v>1</v>
          </cell>
          <cell r="EY32">
            <v>3</v>
          </cell>
          <cell r="EZ32">
            <v>5</v>
          </cell>
          <cell r="FA32">
            <v>2</v>
          </cell>
          <cell r="FB32">
            <v>5</v>
          </cell>
          <cell r="FC32">
            <v>6</v>
          </cell>
          <cell r="FD32">
            <v>6</v>
          </cell>
          <cell r="FE32">
            <v>2</v>
          </cell>
          <cell r="FF32">
            <v>4</v>
          </cell>
          <cell r="FG32">
            <v>4</v>
          </cell>
          <cell r="FH32">
            <v>5</v>
          </cell>
          <cell r="FI32">
            <v>6</v>
          </cell>
          <cell r="FJ32">
            <v>5</v>
          </cell>
          <cell r="FK32">
            <v>5</v>
          </cell>
          <cell r="FL32">
            <v>5</v>
          </cell>
          <cell r="FM32">
            <v>5</v>
          </cell>
          <cell r="FN32">
            <v>5</v>
          </cell>
          <cell r="FO32">
            <v>5</v>
          </cell>
          <cell r="FP32">
            <v>3</v>
          </cell>
          <cell r="FQ32">
            <v>5</v>
          </cell>
          <cell r="FR32">
            <v>4</v>
          </cell>
          <cell r="FS32">
            <v>3</v>
          </cell>
          <cell r="FT32">
            <v>2</v>
          </cell>
          <cell r="FU32">
            <v>4</v>
          </cell>
          <cell r="FV32">
            <v>3</v>
          </cell>
          <cell r="FW32">
            <v>2</v>
          </cell>
          <cell r="FX32">
            <v>2</v>
          </cell>
          <cell r="FY32">
            <v>5</v>
          </cell>
          <cell r="FZ32">
            <v>2</v>
          </cell>
          <cell r="GA32">
            <v>2</v>
          </cell>
          <cell r="GB32">
            <v>2</v>
          </cell>
          <cell r="GC32">
            <v>2</v>
          </cell>
          <cell r="GD32">
            <v>3</v>
          </cell>
          <cell r="GE32">
            <v>3</v>
          </cell>
          <cell r="GF32">
            <v>3</v>
          </cell>
          <cell r="GG32">
            <v>3</v>
          </cell>
          <cell r="GH32">
            <v>5</v>
          </cell>
          <cell r="GI32">
            <v>5</v>
          </cell>
          <cell r="GJ32">
            <v>5</v>
          </cell>
          <cell r="GK32">
            <v>2</v>
          </cell>
          <cell r="GL32">
            <v>5</v>
          </cell>
          <cell r="GM32">
            <v>5</v>
          </cell>
          <cell r="GN32">
            <v>4</v>
          </cell>
          <cell r="GO32">
            <v>5</v>
          </cell>
          <cell r="GP32">
            <v>3</v>
          </cell>
          <cell r="GQ32">
            <v>3</v>
          </cell>
          <cell r="GR32">
            <v>5</v>
          </cell>
          <cell r="GS32">
            <v>3</v>
          </cell>
          <cell r="GT32">
            <v>3</v>
          </cell>
          <cell r="GU32">
            <v>5</v>
          </cell>
          <cell r="GV32">
            <v>2</v>
          </cell>
        </row>
        <row r="33">
          <cell r="A33" t="str">
            <v>Ines Christie</v>
          </cell>
          <cell r="B33" t="str">
            <v>McKinley</v>
          </cell>
          <cell r="C33">
            <v>41207</v>
          </cell>
          <cell r="D33">
            <v>41207</v>
          </cell>
          <cell r="E33" t="str">
            <v>Male</v>
          </cell>
          <cell r="F33" t="str">
            <v>White</v>
          </cell>
          <cell r="H33" t="str">
            <v>Masters</v>
          </cell>
          <cell r="J33">
            <v>8</v>
          </cell>
          <cell r="K33" t="str">
            <v>Vocational Education</v>
          </cell>
          <cell r="M33" t="str">
            <v>9,10,11,12</v>
          </cell>
          <cell r="O33">
            <v>22</v>
          </cell>
          <cell r="P33">
            <v>8</v>
          </cell>
          <cell r="Q33" t="str">
            <v>We have shared digital devices in the classroom.</v>
          </cell>
          <cell r="R33">
            <v>0</v>
          </cell>
          <cell r="S33">
            <v>1</v>
          </cell>
          <cell r="T33">
            <v>2</v>
          </cell>
          <cell r="U33">
            <v>4</v>
          </cell>
          <cell r="V33">
            <v>5</v>
          </cell>
          <cell r="W33">
            <v>4</v>
          </cell>
          <cell r="X33">
            <v>2</v>
          </cell>
          <cell r="Y33">
            <v>2</v>
          </cell>
          <cell r="Z33">
            <v>2</v>
          </cell>
          <cell r="AA33">
            <v>1</v>
          </cell>
          <cell r="AB33">
            <v>4</v>
          </cell>
          <cell r="AC33">
            <v>4</v>
          </cell>
          <cell r="AD33">
            <v>1</v>
          </cell>
          <cell r="AE33">
            <v>2</v>
          </cell>
          <cell r="AF33">
            <v>2</v>
          </cell>
          <cell r="AG33">
            <v>2</v>
          </cell>
          <cell r="AH33">
            <v>2</v>
          </cell>
          <cell r="AI33">
            <v>4</v>
          </cell>
          <cell r="AJ33">
            <v>4</v>
          </cell>
          <cell r="AK33">
            <v>4</v>
          </cell>
          <cell r="AL33">
            <v>5</v>
          </cell>
          <cell r="AM33">
            <v>5</v>
          </cell>
          <cell r="AN33">
            <v>5</v>
          </cell>
          <cell r="AO33">
            <v>5</v>
          </cell>
          <cell r="AP33">
            <v>4</v>
          </cell>
          <cell r="AQ33">
            <v>4</v>
          </cell>
          <cell r="AR33">
            <v>4</v>
          </cell>
          <cell r="AS33">
            <v>4</v>
          </cell>
          <cell r="AT33">
            <v>4</v>
          </cell>
          <cell r="AU33">
            <v>4</v>
          </cell>
          <cell r="AV33">
            <v>3</v>
          </cell>
          <cell r="AW33">
            <v>4</v>
          </cell>
          <cell r="AX33">
            <v>4</v>
          </cell>
          <cell r="AY33">
            <v>2</v>
          </cell>
          <cell r="AZ33">
            <v>4</v>
          </cell>
          <cell r="BA33">
            <v>4</v>
          </cell>
          <cell r="BB33">
            <v>4</v>
          </cell>
          <cell r="BC33">
            <v>4</v>
          </cell>
          <cell r="BD33">
            <v>4</v>
          </cell>
          <cell r="BE33">
            <v>4</v>
          </cell>
          <cell r="BF33">
            <v>3</v>
          </cell>
          <cell r="BG33">
            <v>4</v>
          </cell>
          <cell r="BH33">
            <v>3</v>
          </cell>
          <cell r="BI33">
            <v>2</v>
          </cell>
          <cell r="BJ33">
            <v>2</v>
          </cell>
          <cell r="BK33">
            <v>2</v>
          </cell>
          <cell r="BL33">
            <v>4</v>
          </cell>
          <cell r="BM33">
            <v>1</v>
          </cell>
          <cell r="BN33">
            <v>2</v>
          </cell>
          <cell r="BO33">
            <v>2</v>
          </cell>
          <cell r="BP33">
            <v>5</v>
          </cell>
          <cell r="BQ33">
            <v>4</v>
          </cell>
          <cell r="BR33">
            <v>5</v>
          </cell>
          <cell r="BS33">
            <v>4</v>
          </cell>
          <cell r="BT33">
            <v>4</v>
          </cell>
          <cell r="BU33">
            <v>4</v>
          </cell>
          <cell r="BV33">
            <v>3</v>
          </cell>
          <cell r="BW33">
            <v>2</v>
          </cell>
          <cell r="BX33">
            <v>3</v>
          </cell>
          <cell r="BY33">
            <v>6</v>
          </cell>
          <cell r="BZ33">
            <v>4</v>
          </cell>
          <cell r="CA33">
            <v>1</v>
          </cell>
          <cell r="CB33">
            <v>1</v>
          </cell>
          <cell r="CC33">
            <v>5</v>
          </cell>
          <cell r="CD33">
            <v>2</v>
          </cell>
          <cell r="CE33">
            <v>1</v>
          </cell>
          <cell r="CF33">
            <v>1</v>
          </cell>
          <cell r="CG33">
            <v>1</v>
          </cell>
          <cell r="CH33">
            <v>1</v>
          </cell>
          <cell r="CI33">
            <v>1</v>
          </cell>
          <cell r="CJ33">
            <v>1</v>
          </cell>
          <cell r="CK33">
            <v>1</v>
          </cell>
          <cell r="CL33">
            <v>1</v>
          </cell>
          <cell r="CM33">
            <v>1</v>
          </cell>
          <cell r="CN33">
            <v>1</v>
          </cell>
          <cell r="CO33">
            <v>5</v>
          </cell>
          <cell r="CP33">
            <v>6</v>
          </cell>
          <cell r="CQ33">
            <v>6</v>
          </cell>
          <cell r="CR33">
            <v>6</v>
          </cell>
          <cell r="CS33">
            <v>5</v>
          </cell>
          <cell r="CT33">
            <v>1</v>
          </cell>
          <cell r="CU33">
            <v>1</v>
          </cell>
          <cell r="CV33">
            <v>6</v>
          </cell>
          <cell r="CW33">
            <v>6</v>
          </cell>
          <cell r="CX33">
            <v>6</v>
          </cell>
          <cell r="CY33">
            <v>1</v>
          </cell>
          <cell r="CZ33">
            <v>3</v>
          </cell>
          <cell r="DA33">
            <v>1</v>
          </cell>
          <cell r="DB33">
            <v>6</v>
          </cell>
          <cell r="DC33">
            <v>3</v>
          </cell>
          <cell r="DD33">
            <v>6</v>
          </cell>
          <cell r="DE33">
            <v>2</v>
          </cell>
          <cell r="DF33">
            <v>2</v>
          </cell>
          <cell r="DG33">
            <v>1</v>
          </cell>
          <cell r="DH33">
            <v>1</v>
          </cell>
          <cell r="DI33">
            <v>4</v>
          </cell>
          <cell r="DJ33">
            <v>2</v>
          </cell>
          <cell r="DK33">
            <v>1</v>
          </cell>
          <cell r="DL33">
            <v>2</v>
          </cell>
          <cell r="DM33">
            <v>1</v>
          </cell>
          <cell r="DN33">
            <v>1</v>
          </cell>
          <cell r="DO33">
            <v>1</v>
          </cell>
          <cell r="DP33">
            <v>1</v>
          </cell>
          <cell r="DQ33">
            <v>1</v>
          </cell>
          <cell r="DR33">
            <v>1</v>
          </cell>
          <cell r="DS33">
            <v>1</v>
          </cell>
          <cell r="DT33">
            <v>1</v>
          </cell>
          <cell r="DU33">
            <v>2</v>
          </cell>
          <cell r="DV33">
            <v>5</v>
          </cell>
          <cell r="DW33">
            <v>5</v>
          </cell>
          <cell r="DX33">
            <v>6</v>
          </cell>
          <cell r="DY33">
            <v>3</v>
          </cell>
          <cell r="DZ33">
            <v>1</v>
          </cell>
          <cell r="EA33">
            <v>1</v>
          </cell>
          <cell r="EB33">
            <v>6</v>
          </cell>
          <cell r="EC33">
            <v>1</v>
          </cell>
          <cell r="ED33">
            <v>1</v>
          </cell>
          <cell r="EE33">
            <v>1</v>
          </cell>
          <cell r="EF33">
            <v>2</v>
          </cell>
          <cell r="EG33">
            <v>1</v>
          </cell>
          <cell r="EH33">
            <v>1</v>
          </cell>
          <cell r="EI33">
            <v>1</v>
          </cell>
          <cell r="EJ33">
            <v>1</v>
          </cell>
          <cell r="EK33">
            <v>5</v>
          </cell>
          <cell r="EL33">
            <v>4</v>
          </cell>
          <cell r="EM33">
            <v>2</v>
          </cell>
          <cell r="EN33">
            <v>1</v>
          </cell>
          <cell r="EO33">
            <v>6</v>
          </cell>
          <cell r="EP33">
            <v>2</v>
          </cell>
          <cell r="EQ33">
            <v>1</v>
          </cell>
          <cell r="ER33">
            <v>2</v>
          </cell>
          <cell r="ES33">
            <v>1</v>
          </cell>
          <cell r="ET33">
            <v>1</v>
          </cell>
          <cell r="EU33">
            <v>1</v>
          </cell>
          <cell r="EV33">
            <v>1</v>
          </cell>
          <cell r="EW33">
            <v>1</v>
          </cell>
          <cell r="EX33">
            <v>1</v>
          </cell>
          <cell r="EY33">
            <v>1</v>
          </cell>
          <cell r="EZ33">
            <v>1</v>
          </cell>
          <cell r="FA33">
            <v>5</v>
          </cell>
          <cell r="FB33">
            <v>5</v>
          </cell>
          <cell r="FC33">
            <v>6</v>
          </cell>
          <cell r="FD33">
            <v>6</v>
          </cell>
          <cell r="FE33">
            <v>2</v>
          </cell>
          <cell r="FF33">
            <v>6</v>
          </cell>
          <cell r="FG33">
            <v>5</v>
          </cell>
          <cell r="FH33">
            <v>6</v>
          </cell>
          <cell r="FI33">
            <v>6</v>
          </cell>
          <cell r="FJ33">
            <v>5</v>
          </cell>
          <cell r="FK33">
            <v>1</v>
          </cell>
          <cell r="FL33">
            <v>6</v>
          </cell>
          <cell r="FM33">
            <v>1</v>
          </cell>
          <cell r="FN33">
            <v>6</v>
          </cell>
          <cell r="FO33">
            <v>3</v>
          </cell>
          <cell r="FP33">
            <v>6</v>
          </cell>
          <cell r="FQ33">
            <v>6</v>
          </cell>
          <cell r="FR33">
            <v>5</v>
          </cell>
          <cell r="FS33">
            <v>1</v>
          </cell>
          <cell r="FT33">
            <v>1</v>
          </cell>
          <cell r="FU33">
            <v>6</v>
          </cell>
          <cell r="FV33">
            <v>2</v>
          </cell>
          <cell r="FW33">
            <v>1</v>
          </cell>
          <cell r="FX33">
            <v>2</v>
          </cell>
          <cell r="FY33">
            <v>1</v>
          </cell>
          <cell r="FZ33">
            <v>1</v>
          </cell>
          <cell r="GA33">
            <v>1</v>
          </cell>
          <cell r="GB33">
            <v>1</v>
          </cell>
          <cell r="GC33">
            <v>1</v>
          </cell>
          <cell r="GD33">
            <v>1</v>
          </cell>
          <cell r="GE33">
            <v>1</v>
          </cell>
          <cell r="GF33">
            <v>1</v>
          </cell>
          <cell r="GG33">
            <v>5</v>
          </cell>
          <cell r="GH33">
            <v>6</v>
          </cell>
          <cell r="GI33">
            <v>6</v>
          </cell>
          <cell r="GJ33">
            <v>6</v>
          </cell>
          <cell r="GK33">
            <v>2</v>
          </cell>
          <cell r="GL33">
            <v>1</v>
          </cell>
          <cell r="GM33">
            <v>2</v>
          </cell>
          <cell r="GN33">
            <v>6</v>
          </cell>
          <cell r="GO33">
            <v>6</v>
          </cell>
          <cell r="GP33">
            <v>1</v>
          </cell>
          <cell r="GQ33">
            <v>1</v>
          </cell>
          <cell r="GR33">
            <v>6</v>
          </cell>
          <cell r="GS33">
            <v>1</v>
          </cell>
          <cell r="GT33">
            <v>6</v>
          </cell>
          <cell r="GU33">
            <v>5</v>
          </cell>
          <cell r="GV33">
            <v>6</v>
          </cell>
        </row>
        <row r="34">
          <cell r="A34" t="str">
            <v>Lorita Hardesty</v>
          </cell>
          <cell r="B34" t="str">
            <v>McKinley</v>
          </cell>
          <cell r="C34">
            <v>41212</v>
          </cell>
          <cell r="D34">
            <v>41212</v>
          </cell>
          <cell r="E34" t="str">
            <v>Female</v>
          </cell>
          <cell r="F34" t="str">
            <v>Hispanic or Latino</v>
          </cell>
          <cell r="H34" t="str">
            <v>Masters</v>
          </cell>
          <cell r="J34">
            <v>14</v>
          </cell>
          <cell r="K34" t="str">
            <v>Vocational Education</v>
          </cell>
          <cell r="M34" t="str">
            <v>9,10,11,12</v>
          </cell>
          <cell r="O34">
            <v>26</v>
          </cell>
          <cell r="P34">
            <v>14</v>
          </cell>
          <cell r="Q34" t="str">
            <v>We have shared digital devices in the classroom.,We have one-to-one digital devices in the classroom.</v>
          </cell>
          <cell r="R34">
            <v>0</v>
          </cell>
          <cell r="S34">
            <v>1</v>
          </cell>
          <cell r="T34">
            <v>4</v>
          </cell>
          <cell r="U34">
            <v>4</v>
          </cell>
          <cell r="V34">
            <v>5</v>
          </cell>
          <cell r="W34">
            <v>4</v>
          </cell>
          <cell r="X34">
            <v>3</v>
          </cell>
          <cell r="Y34">
            <v>3</v>
          </cell>
          <cell r="Z34">
            <v>4</v>
          </cell>
          <cell r="AA34">
            <v>5</v>
          </cell>
          <cell r="AB34">
            <v>5</v>
          </cell>
          <cell r="AC34">
            <v>5</v>
          </cell>
          <cell r="AD34">
            <v>5</v>
          </cell>
          <cell r="AE34">
            <v>5</v>
          </cell>
          <cell r="AF34">
            <v>5</v>
          </cell>
          <cell r="AG34">
            <v>5</v>
          </cell>
          <cell r="AH34">
            <v>5</v>
          </cell>
          <cell r="AI34">
            <v>5</v>
          </cell>
          <cell r="AJ34">
            <v>5</v>
          </cell>
          <cell r="AK34">
            <v>5</v>
          </cell>
          <cell r="AL34">
            <v>5</v>
          </cell>
          <cell r="AM34">
            <v>5</v>
          </cell>
          <cell r="AN34">
            <v>5</v>
          </cell>
          <cell r="AO34">
            <v>5</v>
          </cell>
          <cell r="AP34">
            <v>5</v>
          </cell>
          <cell r="AQ34">
            <v>5</v>
          </cell>
          <cell r="AR34">
            <v>5</v>
          </cell>
          <cell r="AS34">
            <v>5</v>
          </cell>
          <cell r="AT34">
            <v>5</v>
          </cell>
          <cell r="AU34">
            <v>5</v>
          </cell>
          <cell r="AV34">
            <v>5</v>
          </cell>
          <cell r="AW34">
            <v>5</v>
          </cell>
          <cell r="AX34">
            <v>5</v>
          </cell>
          <cell r="AY34">
            <v>5</v>
          </cell>
          <cell r="AZ34">
            <v>5</v>
          </cell>
          <cell r="BA34">
            <v>5</v>
          </cell>
          <cell r="BB34">
            <v>5</v>
          </cell>
          <cell r="BC34">
            <v>5</v>
          </cell>
          <cell r="BD34">
            <v>5</v>
          </cell>
          <cell r="BE34">
            <v>5</v>
          </cell>
          <cell r="BF34">
            <v>5</v>
          </cell>
          <cell r="BG34">
            <v>5</v>
          </cell>
          <cell r="BH34">
            <v>5</v>
          </cell>
          <cell r="BI34">
            <v>6</v>
          </cell>
          <cell r="BJ34">
            <v>6</v>
          </cell>
          <cell r="BK34">
            <v>6</v>
          </cell>
          <cell r="BL34">
            <v>6</v>
          </cell>
          <cell r="BM34">
            <v>6</v>
          </cell>
          <cell r="BN34">
            <v>6</v>
          </cell>
          <cell r="BO34">
            <v>6</v>
          </cell>
          <cell r="BP34">
            <v>6</v>
          </cell>
          <cell r="BQ34">
            <v>6</v>
          </cell>
          <cell r="BR34">
            <v>6</v>
          </cell>
          <cell r="BS34">
            <v>6</v>
          </cell>
          <cell r="BT34">
            <v>6</v>
          </cell>
          <cell r="BU34">
            <v>6</v>
          </cell>
          <cell r="BV34">
            <v>6</v>
          </cell>
          <cell r="BW34">
            <v>6</v>
          </cell>
          <cell r="BX34">
            <v>6</v>
          </cell>
          <cell r="BY34">
            <v>6</v>
          </cell>
          <cell r="BZ34">
            <v>6</v>
          </cell>
          <cell r="CA34">
            <v>6</v>
          </cell>
          <cell r="CB34">
            <v>6</v>
          </cell>
          <cell r="CC34">
            <v>6</v>
          </cell>
          <cell r="CD34">
            <v>6</v>
          </cell>
          <cell r="CE34">
            <v>6</v>
          </cell>
          <cell r="CF34">
            <v>6</v>
          </cell>
          <cell r="CG34">
            <v>6</v>
          </cell>
          <cell r="CH34">
            <v>6</v>
          </cell>
          <cell r="CI34">
            <v>6</v>
          </cell>
          <cell r="CJ34">
            <v>6</v>
          </cell>
          <cell r="CK34">
            <v>6</v>
          </cell>
          <cell r="CL34">
            <v>6</v>
          </cell>
          <cell r="CM34">
            <v>6</v>
          </cell>
          <cell r="CN34">
            <v>1</v>
          </cell>
          <cell r="CO34">
            <v>6</v>
          </cell>
          <cell r="CP34">
            <v>6</v>
          </cell>
          <cell r="CQ34">
            <v>6</v>
          </cell>
          <cell r="CR34">
            <v>6</v>
          </cell>
          <cell r="CS34">
            <v>1</v>
          </cell>
          <cell r="CT34">
            <v>6</v>
          </cell>
          <cell r="CU34">
            <v>1</v>
          </cell>
          <cell r="CV34">
            <v>6</v>
          </cell>
          <cell r="CW34">
            <v>6</v>
          </cell>
          <cell r="CX34">
            <v>1</v>
          </cell>
          <cell r="CY34">
            <v>1</v>
          </cell>
          <cell r="CZ34">
            <v>6</v>
          </cell>
          <cell r="DA34">
            <v>1</v>
          </cell>
          <cell r="DB34">
            <v>6</v>
          </cell>
          <cell r="DC34">
            <v>6</v>
          </cell>
          <cell r="DD34">
            <v>1</v>
          </cell>
          <cell r="DE34">
            <v>6</v>
          </cell>
          <cell r="DF34">
            <v>6</v>
          </cell>
          <cell r="DG34">
            <v>6</v>
          </cell>
          <cell r="DH34">
            <v>6</v>
          </cell>
          <cell r="DI34">
            <v>6</v>
          </cell>
          <cell r="DJ34">
            <v>6</v>
          </cell>
          <cell r="DK34">
            <v>6</v>
          </cell>
          <cell r="DL34">
            <v>6</v>
          </cell>
          <cell r="DM34">
            <v>6</v>
          </cell>
          <cell r="DN34">
            <v>6</v>
          </cell>
          <cell r="DO34">
            <v>6</v>
          </cell>
          <cell r="DP34">
            <v>6</v>
          </cell>
          <cell r="DQ34">
            <v>6</v>
          </cell>
          <cell r="DR34">
            <v>6</v>
          </cell>
          <cell r="DS34">
            <v>6</v>
          </cell>
          <cell r="DT34">
            <v>1</v>
          </cell>
          <cell r="DU34">
            <v>6</v>
          </cell>
          <cell r="DV34">
            <v>6</v>
          </cell>
          <cell r="DW34">
            <v>6</v>
          </cell>
          <cell r="DX34">
            <v>6</v>
          </cell>
          <cell r="DY34">
            <v>1</v>
          </cell>
          <cell r="DZ34">
            <v>6</v>
          </cell>
          <cell r="EA34">
            <v>1</v>
          </cell>
          <cell r="EB34">
            <v>6</v>
          </cell>
          <cell r="EC34">
            <v>6</v>
          </cell>
          <cell r="ED34">
            <v>1</v>
          </cell>
          <cell r="EE34">
            <v>1</v>
          </cell>
          <cell r="EF34">
            <v>6</v>
          </cell>
          <cell r="EG34">
            <v>1</v>
          </cell>
          <cell r="EH34">
            <v>6</v>
          </cell>
          <cell r="EI34">
            <v>6</v>
          </cell>
          <cell r="EJ34">
            <v>1</v>
          </cell>
          <cell r="EK34">
            <v>6</v>
          </cell>
          <cell r="EL34">
            <v>6</v>
          </cell>
          <cell r="EM34">
            <v>6</v>
          </cell>
          <cell r="EN34">
            <v>6</v>
          </cell>
          <cell r="EO34">
            <v>6</v>
          </cell>
          <cell r="EP34">
            <v>6</v>
          </cell>
          <cell r="EQ34">
            <v>6</v>
          </cell>
          <cell r="ER34">
            <v>6</v>
          </cell>
          <cell r="ES34">
            <v>6</v>
          </cell>
          <cell r="ET34">
            <v>6</v>
          </cell>
          <cell r="EU34">
            <v>6</v>
          </cell>
          <cell r="EV34">
            <v>6</v>
          </cell>
          <cell r="EW34">
            <v>6</v>
          </cell>
          <cell r="EX34">
            <v>6</v>
          </cell>
          <cell r="EY34">
            <v>6</v>
          </cell>
          <cell r="EZ34">
            <v>6</v>
          </cell>
          <cell r="FA34">
            <v>6</v>
          </cell>
          <cell r="FB34">
            <v>6</v>
          </cell>
          <cell r="FC34">
            <v>6</v>
          </cell>
          <cell r="FD34">
            <v>6</v>
          </cell>
          <cell r="FE34">
            <v>6</v>
          </cell>
          <cell r="FF34">
            <v>6</v>
          </cell>
          <cell r="FG34">
            <v>6</v>
          </cell>
          <cell r="FH34">
            <v>6</v>
          </cell>
          <cell r="FI34">
            <v>6</v>
          </cell>
          <cell r="FJ34">
            <v>1</v>
          </cell>
          <cell r="FK34">
            <v>1</v>
          </cell>
          <cell r="FL34">
            <v>6</v>
          </cell>
          <cell r="FM34">
            <v>1</v>
          </cell>
          <cell r="FN34">
            <v>6</v>
          </cell>
          <cell r="FO34">
            <v>1</v>
          </cell>
          <cell r="FP34">
            <v>1</v>
          </cell>
          <cell r="FQ34">
            <v>6</v>
          </cell>
          <cell r="FR34">
            <v>6</v>
          </cell>
          <cell r="FS34">
            <v>6</v>
          </cell>
          <cell r="FT34">
            <v>6</v>
          </cell>
          <cell r="FU34">
            <v>6</v>
          </cell>
          <cell r="FV34">
            <v>6</v>
          </cell>
          <cell r="FW34">
            <v>6</v>
          </cell>
          <cell r="FX34">
            <v>6</v>
          </cell>
          <cell r="FY34">
            <v>6</v>
          </cell>
          <cell r="FZ34">
            <v>6</v>
          </cell>
          <cell r="GA34">
            <v>6</v>
          </cell>
          <cell r="GB34">
            <v>6</v>
          </cell>
          <cell r="GC34">
            <v>6</v>
          </cell>
          <cell r="GD34">
            <v>6</v>
          </cell>
          <cell r="GE34">
            <v>6</v>
          </cell>
          <cell r="GF34">
            <v>6</v>
          </cell>
          <cell r="GG34">
            <v>6</v>
          </cell>
          <cell r="GH34">
            <v>6</v>
          </cell>
          <cell r="GI34">
            <v>6</v>
          </cell>
          <cell r="GJ34">
            <v>6</v>
          </cell>
          <cell r="GK34">
            <v>6</v>
          </cell>
          <cell r="GL34">
            <v>6</v>
          </cell>
          <cell r="GM34">
            <v>6</v>
          </cell>
          <cell r="GN34">
            <v>6</v>
          </cell>
          <cell r="GO34">
            <v>6</v>
          </cell>
          <cell r="GP34">
            <v>1</v>
          </cell>
          <cell r="GQ34">
            <v>1</v>
          </cell>
          <cell r="GR34">
            <v>6</v>
          </cell>
          <cell r="GS34">
            <v>1</v>
          </cell>
          <cell r="GT34">
            <v>6</v>
          </cell>
          <cell r="GU34">
            <v>1</v>
          </cell>
          <cell r="GV34">
            <v>1</v>
          </cell>
        </row>
        <row r="35">
          <cell r="A35" t="str">
            <v>Tonie Anders</v>
          </cell>
          <cell r="B35" t="str">
            <v>McKinley</v>
          </cell>
          <cell r="C35">
            <v>41207</v>
          </cell>
          <cell r="D35">
            <v>41213</v>
          </cell>
          <cell r="E35" t="str">
            <v>Female</v>
          </cell>
          <cell r="F35" t="str">
            <v>White</v>
          </cell>
          <cell r="H35" t="str">
            <v>Masters</v>
          </cell>
          <cell r="J35">
            <v>9</v>
          </cell>
          <cell r="K35" t="str">
            <v>Math</v>
          </cell>
          <cell r="M35" t="str">
            <v>9,10,11,12</v>
          </cell>
          <cell r="O35">
            <v>22</v>
          </cell>
          <cell r="P35">
            <v>8</v>
          </cell>
          <cell r="Q35" t="str">
            <v>We have scheduled one-to-one access in another location (computer lab, media center, etc.)</v>
          </cell>
          <cell r="R35">
            <v>0</v>
          </cell>
          <cell r="S35">
            <v>1</v>
          </cell>
          <cell r="T35">
            <v>3</v>
          </cell>
          <cell r="U35">
            <v>2</v>
          </cell>
          <cell r="V35">
            <v>2</v>
          </cell>
          <cell r="W35">
            <v>2</v>
          </cell>
          <cell r="X35">
            <v>1</v>
          </cell>
          <cell r="Y35">
            <v>1</v>
          </cell>
          <cell r="Z35">
            <v>1</v>
          </cell>
          <cell r="AA35">
            <v>2</v>
          </cell>
          <cell r="AB35">
            <v>2</v>
          </cell>
          <cell r="AC35">
            <v>4</v>
          </cell>
          <cell r="AD35">
            <v>1</v>
          </cell>
          <cell r="AE35">
            <v>2</v>
          </cell>
          <cell r="AF35">
            <v>4</v>
          </cell>
          <cell r="AG35">
            <v>1</v>
          </cell>
          <cell r="AH35">
            <v>4</v>
          </cell>
          <cell r="AI35">
            <v>4</v>
          </cell>
          <cell r="AJ35">
            <v>4</v>
          </cell>
          <cell r="AK35">
            <v>1</v>
          </cell>
          <cell r="AL35">
            <v>5</v>
          </cell>
          <cell r="AM35">
            <v>5</v>
          </cell>
          <cell r="AN35">
            <v>5</v>
          </cell>
          <cell r="AO35">
            <v>5</v>
          </cell>
          <cell r="AP35">
            <v>5</v>
          </cell>
          <cell r="AQ35">
            <v>5</v>
          </cell>
          <cell r="AR35">
            <v>5</v>
          </cell>
          <cell r="AS35">
            <v>5</v>
          </cell>
          <cell r="AT35">
            <v>5</v>
          </cell>
          <cell r="AU35">
            <v>5</v>
          </cell>
          <cell r="AV35">
            <v>4</v>
          </cell>
          <cell r="AW35">
            <v>5</v>
          </cell>
          <cell r="AX35">
            <v>2</v>
          </cell>
          <cell r="AY35">
            <v>1</v>
          </cell>
          <cell r="AZ35">
            <v>4</v>
          </cell>
          <cell r="BA35">
            <v>2</v>
          </cell>
          <cell r="BB35">
            <v>1</v>
          </cell>
          <cell r="BC35">
            <v>5</v>
          </cell>
          <cell r="BD35">
            <v>2</v>
          </cell>
          <cell r="BE35">
            <v>5</v>
          </cell>
          <cell r="BF35">
            <v>4</v>
          </cell>
          <cell r="BG35">
            <v>4</v>
          </cell>
          <cell r="BH35">
            <v>3</v>
          </cell>
          <cell r="BI35">
            <v>6</v>
          </cell>
          <cell r="BJ35">
            <v>6</v>
          </cell>
          <cell r="BK35">
            <v>6</v>
          </cell>
          <cell r="BL35">
            <v>6</v>
          </cell>
          <cell r="BM35">
            <v>6</v>
          </cell>
          <cell r="BN35">
            <v>1</v>
          </cell>
          <cell r="BO35">
            <v>6</v>
          </cell>
          <cell r="BP35">
            <v>2</v>
          </cell>
          <cell r="BQ35">
            <v>2</v>
          </cell>
          <cell r="BR35">
            <v>1</v>
          </cell>
          <cell r="BS35">
            <v>1</v>
          </cell>
          <cell r="BT35">
            <v>2</v>
          </cell>
          <cell r="BU35">
            <v>6</v>
          </cell>
          <cell r="BV35">
            <v>6</v>
          </cell>
          <cell r="BW35">
            <v>3</v>
          </cell>
          <cell r="BX35">
            <v>2</v>
          </cell>
          <cell r="BY35">
            <v>6</v>
          </cell>
          <cell r="BZ35">
            <v>6</v>
          </cell>
          <cell r="CA35">
            <v>2</v>
          </cell>
          <cell r="CB35">
            <v>1</v>
          </cell>
          <cell r="CC35">
            <v>2</v>
          </cell>
          <cell r="CD35">
            <v>1</v>
          </cell>
          <cell r="CE35">
            <v>1</v>
          </cell>
          <cell r="CF35">
            <v>1</v>
          </cell>
          <cell r="CG35">
            <v>1</v>
          </cell>
          <cell r="CH35">
            <v>1</v>
          </cell>
          <cell r="CI35">
            <v>1</v>
          </cell>
          <cell r="CJ35">
            <v>1</v>
          </cell>
          <cell r="CK35">
            <v>1</v>
          </cell>
          <cell r="CL35">
            <v>2</v>
          </cell>
          <cell r="CM35">
            <v>1</v>
          </cell>
          <cell r="CN35">
            <v>1</v>
          </cell>
          <cell r="CO35">
            <v>2</v>
          </cell>
          <cell r="CP35">
            <v>6</v>
          </cell>
          <cell r="CQ35">
            <v>6</v>
          </cell>
          <cell r="CR35">
            <v>6</v>
          </cell>
          <cell r="CS35">
            <v>4</v>
          </cell>
          <cell r="CT35">
            <v>3</v>
          </cell>
          <cell r="CU35">
            <v>1</v>
          </cell>
          <cell r="CV35">
            <v>6</v>
          </cell>
          <cell r="CW35">
            <v>6</v>
          </cell>
          <cell r="CX35">
            <v>1</v>
          </cell>
          <cell r="CY35">
            <v>1</v>
          </cell>
          <cell r="CZ35">
            <v>4</v>
          </cell>
          <cell r="DA35">
            <v>2</v>
          </cell>
          <cell r="DB35">
            <v>6</v>
          </cell>
          <cell r="DC35">
            <v>3</v>
          </cell>
          <cell r="DD35">
            <v>1</v>
          </cell>
          <cell r="DE35">
            <v>4</v>
          </cell>
          <cell r="DF35">
            <v>2</v>
          </cell>
          <cell r="DG35">
            <v>1</v>
          </cell>
          <cell r="DH35">
            <v>1</v>
          </cell>
          <cell r="DI35">
            <v>2</v>
          </cell>
          <cell r="DJ35">
            <v>1</v>
          </cell>
          <cell r="DK35">
            <v>1</v>
          </cell>
          <cell r="DL35">
            <v>2</v>
          </cell>
          <cell r="DM35">
            <v>1</v>
          </cell>
          <cell r="DN35">
            <v>1</v>
          </cell>
          <cell r="DO35">
            <v>1</v>
          </cell>
          <cell r="DP35">
            <v>1</v>
          </cell>
          <cell r="DQ35">
            <v>1</v>
          </cell>
          <cell r="DR35">
            <v>2</v>
          </cell>
          <cell r="DS35">
            <v>1</v>
          </cell>
          <cell r="DT35">
            <v>1</v>
          </cell>
          <cell r="DU35">
            <v>2</v>
          </cell>
          <cell r="DV35">
            <v>6</v>
          </cell>
          <cell r="DW35">
            <v>6</v>
          </cell>
          <cell r="DX35">
            <v>6</v>
          </cell>
          <cell r="DY35">
            <v>4</v>
          </cell>
          <cell r="DZ35">
            <v>6</v>
          </cell>
          <cell r="EA35">
            <v>5</v>
          </cell>
          <cell r="EB35">
            <v>6</v>
          </cell>
          <cell r="EC35">
            <v>6</v>
          </cell>
          <cell r="ED35">
            <v>6</v>
          </cell>
          <cell r="EE35">
            <v>6</v>
          </cell>
          <cell r="EF35">
            <v>4</v>
          </cell>
          <cell r="EG35">
            <v>4</v>
          </cell>
          <cell r="EH35">
            <v>1</v>
          </cell>
          <cell r="EI35">
            <v>3</v>
          </cell>
          <cell r="EJ35">
            <v>1</v>
          </cell>
          <cell r="EK35">
            <v>6</v>
          </cell>
          <cell r="EL35">
            <v>6</v>
          </cell>
          <cell r="EM35">
            <v>4</v>
          </cell>
          <cell r="EN35">
            <v>3</v>
          </cell>
          <cell r="EO35">
            <v>4</v>
          </cell>
          <cell r="EP35">
            <v>3</v>
          </cell>
          <cell r="EQ35">
            <v>1</v>
          </cell>
          <cell r="ER35">
            <v>2</v>
          </cell>
          <cell r="ES35">
            <v>3</v>
          </cell>
          <cell r="ET35">
            <v>2</v>
          </cell>
          <cell r="EU35">
            <v>1</v>
          </cell>
          <cell r="EV35">
            <v>1</v>
          </cell>
          <cell r="EW35">
            <v>1</v>
          </cell>
          <cell r="EX35">
            <v>6</v>
          </cell>
          <cell r="EY35">
            <v>1</v>
          </cell>
          <cell r="EZ35">
            <v>1</v>
          </cell>
          <cell r="FA35">
            <v>6</v>
          </cell>
          <cell r="FB35">
            <v>5</v>
          </cell>
          <cell r="FC35">
            <v>6</v>
          </cell>
          <cell r="FD35">
            <v>6</v>
          </cell>
          <cell r="FE35">
            <v>5</v>
          </cell>
          <cell r="FF35">
            <v>5</v>
          </cell>
          <cell r="FG35">
            <v>2</v>
          </cell>
          <cell r="FH35">
            <v>6</v>
          </cell>
          <cell r="FI35">
            <v>6</v>
          </cell>
          <cell r="FJ35">
            <v>4</v>
          </cell>
          <cell r="FK35">
            <v>4</v>
          </cell>
          <cell r="FL35">
            <v>5</v>
          </cell>
          <cell r="FM35">
            <v>5</v>
          </cell>
          <cell r="FN35">
            <v>6</v>
          </cell>
          <cell r="FO35">
            <v>6</v>
          </cell>
          <cell r="FP35">
            <v>3</v>
          </cell>
          <cell r="FQ35">
            <v>6</v>
          </cell>
          <cell r="FR35">
            <v>6</v>
          </cell>
          <cell r="FS35">
            <v>2</v>
          </cell>
          <cell r="FT35">
            <v>2</v>
          </cell>
          <cell r="FU35">
            <v>3</v>
          </cell>
          <cell r="FV35">
            <v>3</v>
          </cell>
          <cell r="FW35">
            <v>1</v>
          </cell>
          <cell r="FX35">
            <v>2</v>
          </cell>
          <cell r="FY35">
            <v>2</v>
          </cell>
          <cell r="FZ35">
            <v>1</v>
          </cell>
          <cell r="GA35">
            <v>1</v>
          </cell>
          <cell r="GB35">
            <v>1</v>
          </cell>
          <cell r="GC35">
            <v>1</v>
          </cell>
          <cell r="GD35">
            <v>3</v>
          </cell>
          <cell r="GE35">
            <v>2</v>
          </cell>
          <cell r="GF35">
            <v>1</v>
          </cell>
          <cell r="GG35">
            <v>3</v>
          </cell>
          <cell r="GH35">
            <v>5</v>
          </cell>
          <cell r="GI35">
            <v>6</v>
          </cell>
          <cell r="GJ35">
            <v>6</v>
          </cell>
          <cell r="GK35">
            <v>3</v>
          </cell>
          <cell r="GL35">
            <v>3</v>
          </cell>
          <cell r="GM35">
            <v>1</v>
          </cell>
          <cell r="GN35">
            <v>6</v>
          </cell>
          <cell r="GO35">
            <v>6</v>
          </cell>
          <cell r="GP35">
            <v>6</v>
          </cell>
          <cell r="GQ35">
            <v>5</v>
          </cell>
          <cell r="GR35">
            <v>5</v>
          </cell>
          <cell r="GS35">
            <v>3</v>
          </cell>
          <cell r="GT35">
            <v>6</v>
          </cell>
          <cell r="GU35">
            <v>5</v>
          </cell>
          <cell r="GV35">
            <v>3</v>
          </cell>
        </row>
        <row r="36">
          <cell r="A36" t="str">
            <v>Lesha Elston</v>
          </cell>
          <cell r="B36" t="str">
            <v>McKinley</v>
          </cell>
          <cell r="C36">
            <v>41214</v>
          </cell>
          <cell r="D36">
            <v>41214</v>
          </cell>
          <cell r="E36" t="str">
            <v>Female</v>
          </cell>
          <cell r="F36" t="str">
            <v>American Indian/Native American or Alaska Native,White</v>
          </cell>
          <cell r="H36" t="str">
            <v>Bachelors</v>
          </cell>
          <cell r="J36">
            <v>11</v>
          </cell>
          <cell r="K36" t="str">
            <v>Exceptional Student Education,Math</v>
          </cell>
          <cell r="M36" t="str">
            <v>9,10,11,12</v>
          </cell>
          <cell r="O36">
            <v>23</v>
          </cell>
          <cell r="P36">
            <v>3</v>
          </cell>
          <cell r="Q36" t="str">
            <v>We have scheduled one-to-one access in another location (computer lab, media center, etc.)</v>
          </cell>
          <cell r="R36">
            <v>0</v>
          </cell>
          <cell r="S36">
            <v>1</v>
          </cell>
          <cell r="T36">
            <v>3</v>
          </cell>
          <cell r="U36">
            <v>4</v>
          </cell>
          <cell r="V36">
            <v>4</v>
          </cell>
          <cell r="W36">
            <v>2</v>
          </cell>
          <cell r="X36">
            <v>1</v>
          </cell>
          <cell r="Y36">
            <v>1</v>
          </cell>
          <cell r="Z36">
            <v>1</v>
          </cell>
          <cell r="AA36">
            <v>2</v>
          </cell>
          <cell r="AB36">
            <v>2</v>
          </cell>
          <cell r="AC36">
            <v>4</v>
          </cell>
          <cell r="AD36">
            <v>1</v>
          </cell>
          <cell r="AE36">
            <v>2</v>
          </cell>
          <cell r="AF36">
            <v>3</v>
          </cell>
          <cell r="AG36">
            <v>1</v>
          </cell>
          <cell r="AH36">
            <v>2</v>
          </cell>
          <cell r="AI36">
            <v>4</v>
          </cell>
          <cell r="AJ36">
            <v>4</v>
          </cell>
          <cell r="AK36">
            <v>3</v>
          </cell>
          <cell r="AL36">
            <v>3</v>
          </cell>
          <cell r="AM36">
            <v>2</v>
          </cell>
          <cell r="AN36">
            <v>4</v>
          </cell>
          <cell r="AO36">
            <v>4</v>
          </cell>
          <cell r="AP36">
            <v>3</v>
          </cell>
          <cell r="AQ36">
            <v>4</v>
          </cell>
          <cell r="AR36">
            <v>3</v>
          </cell>
          <cell r="AS36">
            <v>4</v>
          </cell>
          <cell r="AT36">
            <v>3</v>
          </cell>
          <cell r="AU36">
            <v>2</v>
          </cell>
          <cell r="AV36">
            <v>3</v>
          </cell>
          <cell r="AW36">
            <v>4</v>
          </cell>
          <cell r="AX36">
            <v>2</v>
          </cell>
          <cell r="AY36">
            <v>2</v>
          </cell>
          <cell r="AZ36">
            <v>3</v>
          </cell>
          <cell r="BA36">
            <v>1</v>
          </cell>
          <cell r="BB36">
            <v>2</v>
          </cell>
          <cell r="BC36">
            <v>3</v>
          </cell>
          <cell r="BD36">
            <v>2</v>
          </cell>
          <cell r="BE36">
            <v>3</v>
          </cell>
          <cell r="BF36">
            <v>3</v>
          </cell>
          <cell r="BG36">
            <v>4</v>
          </cell>
          <cell r="BH36">
            <v>4</v>
          </cell>
          <cell r="BI36">
            <v>6</v>
          </cell>
          <cell r="BJ36">
            <v>5</v>
          </cell>
          <cell r="BK36">
            <v>2</v>
          </cell>
          <cell r="BL36">
            <v>5</v>
          </cell>
          <cell r="BM36">
            <v>1</v>
          </cell>
          <cell r="BN36">
            <v>1</v>
          </cell>
          <cell r="BO36">
            <v>6</v>
          </cell>
          <cell r="BP36">
            <v>2</v>
          </cell>
          <cell r="BQ36">
            <v>1</v>
          </cell>
          <cell r="BR36">
            <v>3</v>
          </cell>
          <cell r="BS36">
            <v>1</v>
          </cell>
          <cell r="BT36">
            <v>4</v>
          </cell>
          <cell r="BU36">
            <v>5</v>
          </cell>
          <cell r="BV36">
            <v>6</v>
          </cell>
          <cell r="BW36">
            <v>1</v>
          </cell>
          <cell r="BX36">
            <v>2</v>
          </cell>
          <cell r="BY36">
            <v>4</v>
          </cell>
          <cell r="BZ36">
            <v>2</v>
          </cell>
          <cell r="CA36">
            <v>1</v>
          </cell>
          <cell r="CB36">
            <v>1</v>
          </cell>
          <cell r="CC36">
            <v>1</v>
          </cell>
          <cell r="CD36">
            <v>1</v>
          </cell>
          <cell r="CE36">
            <v>1</v>
          </cell>
          <cell r="CF36">
            <v>1</v>
          </cell>
          <cell r="CG36">
            <v>1</v>
          </cell>
          <cell r="CH36">
            <v>1</v>
          </cell>
          <cell r="CI36">
            <v>1</v>
          </cell>
          <cell r="CJ36">
            <v>1</v>
          </cell>
          <cell r="CK36">
            <v>1</v>
          </cell>
          <cell r="CL36">
            <v>5</v>
          </cell>
          <cell r="CM36">
            <v>1</v>
          </cell>
          <cell r="CN36">
            <v>1</v>
          </cell>
          <cell r="CO36">
            <v>4</v>
          </cell>
          <cell r="CP36">
            <v>5</v>
          </cell>
          <cell r="CQ36">
            <v>6</v>
          </cell>
          <cell r="CR36">
            <v>5</v>
          </cell>
          <cell r="CS36">
            <v>2</v>
          </cell>
          <cell r="CT36">
            <v>1</v>
          </cell>
          <cell r="CU36">
            <v>1</v>
          </cell>
          <cell r="CV36">
            <v>6</v>
          </cell>
          <cell r="CW36">
            <v>4</v>
          </cell>
          <cell r="CX36">
            <v>1</v>
          </cell>
          <cell r="CY36">
            <v>1</v>
          </cell>
          <cell r="CZ36">
            <v>1</v>
          </cell>
          <cell r="DA36">
            <v>1</v>
          </cell>
          <cell r="DB36">
            <v>6</v>
          </cell>
          <cell r="DC36">
            <v>1</v>
          </cell>
          <cell r="DD36">
            <v>1</v>
          </cell>
          <cell r="DE36">
            <v>1</v>
          </cell>
          <cell r="DF36">
            <v>1</v>
          </cell>
          <cell r="DG36">
            <v>1</v>
          </cell>
          <cell r="DH36">
            <v>1</v>
          </cell>
          <cell r="DI36">
            <v>1</v>
          </cell>
          <cell r="DJ36">
            <v>1</v>
          </cell>
          <cell r="DK36">
            <v>1</v>
          </cell>
          <cell r="DL36">
            <v>1</v>
          </cell>
          <cell r="DM36">
            <v>1</v>
          </cell>
          <cell r="DN36">
            <v>1</v>
          </cell>
          <cell r="DO36">
            <v>1</v>
          </cell>
          <cell r="DP36">
            <v>1</v>
          </cell>
          <cell r="DQ36">
            <v>1</v>
          </cell>
          <cell r="DR36">
            <v>5</v>
          </cell>
          <cell r="DS36">
            <v>1</v>
          </cell>
          <cell r="DT36">
            <v>1</v>
          </cell>
          <cell r="DU36">
            <v>5</v>
          </cell>
          <cell r="DV36">
            <v>3</v>
          </cell>
          <cell r="DW36">
            <v>1</v>
          </cell>
          <cell r="DX36">
            <v>5</v>
          </cell>
          <cell r="DY36">
            <v>1</v>
          </cell>
          <cell r="DZ36">
            <v>1</v>
          </cell>
          <cell r="EA36">
            <v>1</v>
          </cell>
          <cell r="EB36">
            <v>5</v>
          </cell>
          <cell r="EC36">
            <v>5</v>
          </cell>
          <cell r="ED36">
            <v>1</v>
          </cell>
          <cell r="EE36">
            <v>1</v>
          </cell>
          <cell r="EF36">
            <v>1</v>
          </cell>
          <cell r="EG36">
            <v>1</v>
          </cell>
          <cell r="EH36">
            <v>5</v>
          </cell>
          <cell r="EI36">
            <v>1</v>
          </cell>
          <cell r="EJ36">
            <v>1</v>
          </cell>
          <cell r="EK36">
            <v>5</v>
          </cell>
          <cell r="EL36">
            <v>3</v>
          </cell>
          <cell r="EM36">
            <v>1</v>
          </cell>
          <cell r="EN36">
            <v>1</v>
          </cell>
          <cell r="EO36">
            <v>2</v>
          </cell>
          <cell r="EP36">
            <v>1</v>
          </cell>
          <cell r="EQ36">
            <v>1</v>
          </cell>
          <cell r="ER36">
            <v>1</v>
          </cell>
          <cell r="ES36">
            <v>1</v>
          </cell>
          <cell r="ET36">
            <v>1</v>
          </cell>
          <cell r="EU36">
            <v>1</v>
          </cell>
          <cell r="EV36">
            <v>1</v>
          </cell>
          <cell r="EW36">
            <v>1</v>
          </cell>
          <cell r="EX36">
            <v>4</v>
          </cell>
          <cell r="EY36">
            <v>1</v>
          </cell>
          <cell r="EZ36">
            <v>1</v>
          </cell>
          <cell r="FA36">
            <v>5</v>
          </cell>
          <cell r="FB36">
            <v>6</v>
          </cell>
          <cell r="FC36">
            <v>6</v>
          </cell>
          <cell r="FD36">
            <v>4</v>
          </cell>
          <cell r="FE36">
            <v>1</v>
          </cell>
          <cell r="FF36">
            <v>1</v>
          </cell>
          <cell r="FG36">
            <v>1</v>
          </cell>
          <cell r="FH36">
            <v>6</v>
          </cell>
          <cell r="FI36">
            <v>3</v>
          </cell>
          <cell r="FJ36">
            <v>3</v>
          </cell>
          <cell r="FK36">
            <v>1</v>
          </cell>
          <cell r="FL36">
            <v>1</v>
          </cell>
          <cell r="FM36">
            <v>1</v>
          </cell>
          <cell r="FN36">
            <v>6</v>
          </cell>
          <cell r="FO36">
            <v>1</v>
          </cell>
          <cell r="FP36">
            <v>1</v>
          </cell>
          <cell r="FQ36">
            <v>6</v>
          </cell>
          <cell r="FR36">
            <v>3</v>
          </cell>
          <cell r="FS36">
            <v>1</v>
          </cell>
          <cell r="FT36">
            <v>1</v>
          </cell>
          <cell r="FU36">
            <v>3</v>
          </cell>
          <cell r="FV36">
            <v>3</v>
          </cell>
          <cell r="FW36">
            <v>1</v>
          </cell>
          <cell r="FX36">
            <v>1</v>
          </cell>
          <cell r="FY36">
            <v>1</v>
          </cell>
          <cell r="FZ36">
            <v>1</v>
          </cell>
          <cell r="GA36">
            <v>1</v>
          </cell>
          <cell r="GB36">
            <v>1</v>
          </cell>
          <cell r="GC36">
            <v>1</v>
          </cell>
          <cell r="GD36">
            <v>6</v>
          </cell>
          <cell r="GE36">
            <v>1</v>
          </cell>
          <cell r="GF36">
            <v>1</v>
          </cell>
          <cell r="GG36">
            <v>5</v>
          </cell>
          <cell r="GH36">
            <v>5</v>
          </cell>
          <cell r="GI36">
            <v>5</v>
          </cell>
          <cell r="GJ36">
            <v>4</v>
          </cell>
          <cell r="GK36">
            <v>1</v>
          </cell>
          <cell r="GL36">
            <v>1</v>
          </cell>
          <cell r="GM36">
            <v>1</v>
          </cell>
          <cell r="GN36">
            <v>6</v>
          </cell>
          <cell r="GO36">
            <v>3</v>
          </cell>
          <cell r="GP36">
            <v>3</v>
          </cell>
          <cell r="GQ36">
            <v>1</v>
          </cell>
          <cell r="GR36">
            <v>1</v>
          </cell>
          <cell r="GS36">
            <v>1</v>
          </cell>
          <cell r="GT36">
            <v>6</v>
          </cell>
          <cell r="GU36">
            <v>1</v>
          </cell>
          <cell r="GV36">
            <v>1</v>
          </cell>
        </row>
        <row r="37">
          <cell r="A37" t="str">
            <v>Carolynn Hinton</v>
          </cell>
          <cell r="B37" t="str">
            <v>McKinley</v>
          </cell>
          <cell r="C37">
            <v>41227</v>
          </cell>
          <cell r="D37">
            <v>41227</v>
          </cell>
          <cell r="E37" t="str">
            <v>Female</v>
          </cell>
          <cell r="F37" t="str">
            <v>Hispanic or Latino</v>
          </cell>
          <cell r="H37" t="str">
            <v>Masters</v>
          </cell>
          <cell r="J37">
            <v>2</v>
          </cell>
          <cell r="K37" t="str">
            <v>Foreign Language</v>
          </cell>
          <cell r="M37" t="str">
            <v>10,11,12</v>
          </cell>
          <cell r="O37">
            <v>20</v>
          </cell>
          <cell r="P37">
            <v>2</v>
          </cell>
          <cell r="Q37" t="str">
            <v>We have one-to-one digital devices in the classroom.</v>
          </cell>
          <cell r="R37">
            <v>1</v>
          </cell>
          <cell r="S37">
            <v>1</v>
          </cell>
          <cell r="T37">
            <v>3</v>
          </cell>
          <cell r="U37">
            <v>1</v>
          </cell>
          <cell r="V37">
            <v>1</v>
          </cell>
          <cell r="W37">
            <v>1</v>
          </cell>
          <cell r="X37">
            <v>1</v>
          </cell>
          <cell r="Y37">
            <v>1</v>
          </cell>
          <cell r="Z37">
            <v>1</v>
          </cell>
          <cell r="AA37">
            <v>1</v>
          </cell>
          <cell r="AB37">
            <v>3</v>
          </cell>
          <cell r="AC37">
            <v>3</v>
          </cell>
          <cell r="AD37">
            <v>3</v>
          </cell>
          <cell r="AE37">
            <v>4</v>
          </cell>
          <cell r="AF37">
            <v>4</v>
          </cell>
          <cell r="AG37">
            <v>5</v>
          </cell>
          <cell r="AH37">
            <v>5</v>
          </cell>
          <cell r="AI37">
            <v>5</v>
          </cell>
          <cell r="AJ37">
            <v>5</v>
          </cell>
          <cell r="AK37">
            <v>5</v>
          </cell>
          <cell r="AL37">
            <v>4</v>
          </cell>
          <cell r="AM37">
            <v>4</v>
          </cell>
          <cell r="AN37">
            <v>4</v>
          </cell>
          <cell r="AO37">
            <v>5</v>
          </cell>
          <cell r="AP37">
            <v>5</v>
          </cell>
          <cell r="AQ37">
            <v>4</v>
          </cell>
          <cell r="AR37">
            <v>4</v>
          </cell>
          <cell r="AS37">
            <v>5</v>
          </cell>
          <cell r="AT37">
            <v>5</v>
          </cell>
          <cell r="AU37">
            <v>5</v>
          </cell>
          <cell r="AV37">
            <v>4</v>
          </cell>
          <cell r="AW37">
            <v>5</v>
          </cell>
          <cell r="AX37">
            <v>3</v>
          </cell>
          <cell r="AY37">
            <v>4</v>
          </cell>
          <cell r="AZ37">
            <v>3</v>
          </cell>
          <cell r="BA37">
            <v>3</v>
          </cell>
          <cell r="BB37">
            <v>3</v>
          </cell>
          <cell r="BC37">
            <v>4</v>
          </cell>
          <cell r="BD37">
            <v>4</v>
          </cell>
          <cell r="BE37">
            <v>3</v>
          </cell>
          <cell r="BF37">
            <v>5</v>
          </cell>
          <cell r="BG37">
            <v>4</v>
          </cell>
          <cell r="BH37">
            <v>5</v>
          </cell>
          <cell r="BI37">
            <v>4</v>
          </cell>
          <cell r="BJ37">
            <v>4</v>
          </cell>
          <cell r="BK37">
            <v>4</v>
          </cell>
          <cell r="BL37">
            <v>4</v>
          </cell>
          <cell r="BM37">
            <v>4</v>
          </cell>
          <cell r="BN37">
            <v>4</v>
          </cell>
          <cell r="BO37">
            <v>4</v>
          </cell>
          <cell r="BP37">
            <v>4</v>
          </cell>
          <cell r="BQ37">
            <v>4</v>
          </cell>
          <cell r="BR37">
            <v>4</v>
          </cell>
          <cell r="BS37">
            <v>4</v>
          </cell>
          <cell r="BT37">
            <v>4</v>
          </cell>
          <cell r="BU37">
            <v>4</v>
          </cell>
          <cell r="BV37">
            <v>4</v>
          </cell>
          <cell r="BW37">
            <v>4</v>
          </cell>
          <cell r="BX37">
            <v>4</v>
          </cell>
          <cell r="BY37">
            <v>5</v>
          </cell>
          <cell r="BZ37">
            <v>5</v>
          </cell>
          <cell r="CA37">
            <v>2</v>
          </cell>
          <cell r="CB37">
            <v>3</v>
          </cell>
          <cell r="CC37">
            <v>6</v>
          </cell>
          <cell r="CD37">
            <v>6</v>
          </cell>
          <cell r="CE37">
            <v>4</v>
          </cell>
          <cell r="CF37">
            <v>4</v>
          </cell>
          <cell r="CG37">
            <v>3</v>
          </cell>
          <cell r="CH37">
            <v>4</v>
          </cell>
          <cell r="CI37">
            <v>4</v>
          </cell>
          <cell r="CJ37">
            <v>4</v>
          </cell>
          <cell r="CK37">
            <v>4</v>
          </cell>
          <cell r="CL37">
            <v>4</v>
          </cell>
          <cell r="CM37">
            <v>6</v>
          </cell>
          <cell r="CN37">
            <v>6</v>
          </cell>
          <cell r="CO37">
            <v>6</v>
          </cell>
          <cell r="CP37">
            <v>6</v>
          </cell>
          <cell r="CQ37">
            <v>6</v>
          </cell>
          <cell r="CR37">
            <v>6</v>
          </cell>
          <cell r="CS37">
            <v>6</v>
          </cell>
          <cell r="CT37">
            <v>4</v>
          </cell>
          <cell r="CU37">
            <v>5</v>
          </cell>
          <cell r="CV37">
            <v>5</v>
          </cell>
          <cell r="CW37">
            <v>6</v>
          </cell>
          <cell r="CX37">
            <v>4</v>
          </cell>
          <cell r="CY37">
            <v>4</v>
          </cell>
          <cell r="CZ37">
            <v>5</v>
          </cell>
          <cell r="DA37">
            <v>3</v>
          </cell>
          <cell r="DB37">
            <v>6</v>
          </cell>
          <cell r="DC37">
            <v>6</v>
          </cell>
          <cell r="DD37">
            <v>6</v>
          </cell>
          <cell r="DE37">
            <v>5</v>
          </cell>
          <cell r="DF37">
            <v>5</v>
          </cell>
          <cell r="DG37">
            <v>2</v>
          </cell>
          <cell r="DH37">
            <v>3</v>
          </cell>
          <cell r="DI37">
            <v>6</v>
          </cell>
          <cell r="DJ37">
            <v>6</v>
          </cell>
          <cell r="DK37">
            <v>4</v>
          </cell>
          <cell r="DL37">
            <v>4</v>
          </cell>
          <cell r="DM37">
            <v>4</v>
          </cell>
          <cell r="DN37">
            <v>4</v>
          </cell>
          <cell r="DO37">
            <v>4</v>
          </cell>
          <cell r="DP37">
            <v>4</v>
          </cell>
          <cell r="DQ37">
            <v>4</v>
          </cell>
          <cell r="DR37">
            <v>4</v>
          </cell>
          <cell r="DS37">
            <v>6</v>
          </cell>
          <cell r="DT37">
            <v>6</v>
          </cell>
          <cell r="DU37">
            <v>6</v>
          </cell>
          <cell r="DV37">
            <v>6</v>
          </cell>
          <cell r="DW37">
            <v>6</v>
          </cell>
          <cell r="DX37">
            <v>6</v>
          </cell>
          <cell r="DY37">
            <v>6</v>
          </cell>
          <cell r="DZ37">
            <v>3</v>
          </cell>
          <cell r="EA37">
            <v>4</v>
          </cell>
          <cell r="EB37">
            <v>4</v>
          </cell>
          <cell r="EC37">
            <v>6</v>
          </cell>
          <cell r="ED37">
            <v>4</v>
          </cell>
          <cell r="EE37">
            <v>4</v>
          </cell>
          <cell r="EF37">
            <v>5</v>
          </cell>
          <cell r="EG37">
            <v>3</v>
          </cell>
          <cell r="EH37">
            <v>6</v>
          </cell>
          <cell r="EI37">
            <v>6</v>
          </cell>
          <cell r="EJ37">
            <v>6</v>
          </cell>
          <cell r="EK37">
            <v>6</v>
          </cell>
          <cell r="EL37">
            <v>6</v>
          </cell>
          <cell r="EM37">
            <v>3</v>
          </cell>
          <cell r="EN37">
            <v>3</v>
          </cell>
          <cell r="EO37">
            <v>6</v>
          </cell>
          <cell r="EP37">
            <v>4</v>
          </cell>
          <cell r="EQ37">
            <v>3</v>
          </cell>
          <cell r="ER37">
            <v>3</v>
          </cell>
          <cell r="ES37">
            <v>3</v>
          </cell>
          <cell r="ET37">
            <v>4</v>
          </cell>
          <cell r="EU37">
            <v>3</v>
          </cell>
          <cell r="EV37">
            <v>3</v>
          </cell>
          <cell r="EW37">
            <v>4</v>
          </cell>
          <cell r="EX37">
            <v>4</v>
          </cell>
          <cell r="EY37">
            <v>6</v>
          </cell>
          <cell r="EZ37">
            <v>3</v>
          </cell>
          <cell r="FA37">
            <v>4</v>
          </cell>
          <cell r="FB37">
            <v>5</v>
          </cell>
          <cell r="FC37">
            <v>6</v>
          </cell>
          <cell r="FD37">
            <v>6</v>
          </cell>
          <cell r="FE37">
            <v>3</v>
          </cell>
          <cell r="FF37">
            <v>4</v>
          </cell>
          <cell r="FG37">
            <v>3</v>
          </cell>
          <cell r="FH37">
            <v>6</v>
          </cell>
          <cell r="FI37">
            <v>6</v>
          </cell>
          <cell r="FJ37">
            <v>3</v>
          </cell>
          <cell r="FK37">
            <v>3</v>
          </cell>
          <cell r="FL37">
            <v>6</v>
          </cell>
          <cell r="FM37">
            <v>3</v>
          </cell>
          <cell r="FN37">
            <v>6</v>
          </cell>
          <cell r="FO37">
            <v>6</v>
          </cell>
          <cell r="FP37">
            <v>2</v>
          </cell>
          <cell r="FQ37">
            <v>6</v>
          </cell>
          <cell r="FR37">
            <v>6</v>
          </cell>
          <cell r="FS37">
            <v>3</v>
          </cell>
          <cell r="FT37">
            <v>3</v>
          </cell>
          <cell r="FU37">
            <v>6</v>
          </cell>
          <cell r="FV37">
            <v>6</v>
          </cell>
          <cell r="FW37">
            <v>3</v>
          </cell>
          <cell r="FX37">
            <v>3</v>
          </cell>
          <cell r="FY37">
            <v>2</v>
          </cell>
          <cell r="FZ37">
            <v>4</v>
          </cell>
          <cell r="GA37">
            <v>3</v>
          </cell>
          <cell r="GB37">
            <v>3</v>
          </cell>
          <cell r="GC37">
            <v>3</v>
          </cell>
          <cell r="GD37">
            <v>3</v>
          </cell>
          <cell r="GE37">
            <v>5</v>
          </cell>
          <cell r="GF37">
            <v>3</v>
          </cell>
          <cell r="GG37">
            <v>6</v>
          </cell>
          <cell r="GH37">
            <v>6</v>
          </cell>
          <cell r="GI37">
            <v>6</v>
          </cell>
          <cell r="GJ37">
            <v>6</v>
          </cell>
          <cell r="GK37">
            <v>6</v>
          </cell>
          <cell r="GL37">
            <v>3</v>
          </cell>
          <cell r="GM37">
            <v>3</v>
          </cell>
          <cell r="GN37">
            <v>6</v>
          </cell>
          <cell r="GO37">
            <v>6</v>
          </cell>
          <cell r="GP37">
            <v>3</v>
          </cell>
          <cell r="GQ37">
            <v>3</v>
          </cell>
          <cell r="GR37">
            <v>6</v>
          </cell>
          <cell r="GS37">
            <v>6</v>
          </cell>
          <cell r="GT37">
            <v>6</v>
          </cell>
          <cell r="GU37">
            <v>6</v>
          </cell>
          <cell r="GV37">
            <v>6</v>
          </cell>
        </row>
        <row r="38">
          <cell r="A38" t="str">
            <v>Andrea Partin</v>
          </cell>
          <cell r="B38" t="str">
            <v>McKinley</v>
          </cell>
          <cell r="C38">
            <v>41220</v>
          </cell>
          <cell r="D38">
            <v>41220</v>
          </cell>
          <cell r="E38" t="str">
            <v>Female</v>
          </cell>
          <cell r="F38" t="str">
            <v>Hispanic or Latino</v>
          </cell>
          <cell r="H38" t="str">
            <v>Masters</v>
          </cell>
          <cell r="J38">
            <v>8</v>
          </cell>
          <cell r="K38" t="str">
            <v>Foreign Language</v>
          </cell>
          <cell r="M38" t="str">
            <v>9,10,11,12</v>
          </cell>
          <cell r="O38">
            <v>25</v>
          </cell>
          <cell r="P38">
            <v>8</v>
          </cell>
          <cell r="Q38" t="str">
            <v>We have shared digital devices in the classroom.</v>
          </cell>
          <cell r="R38">
            <v>0</v>
          </cell>
          <cell r="S38">
            <v>1</v>
          </cell>
          <cell r="T38">
            <v>5</v>
          </cell>
          <cell r="U38">
            <v>5</v>
          </cell>
          <cell r="V38">
            <v>5</v>
          </cell>
          <cell r="W38">
            <v>5</v>
          </cell>
          <cell r="X38">
            <v>5</v>
          </cell>
          <cell r="Y38">
            <v>3</v>
          </cell>
          <cell r="Z38">
            <v>3</v>
          </cell>
          <cell r="AA38">
            <v>4</v>
          </cell>
          <cell r="AB38">
            <v>4</v>
          </cell>
          <cell r="AC38">
            <v>4</v>
          </cell>
          <cell r="AD38">
            <v>4</v>
          </cell>
          <cell r="AE38">
            <v>2</v>
          </cell>
          <cell r="AF38">
            <v>3</v>
          </cell>
          <cell r="AG38">
            <v>2</v>
          </cell>
          <cell r="AH38">
            <v>3</v>
          </cell>
          <cell r="AI38">
            <v>5</v>
          </cell>
          <cell r="AJ38">
            <v>5</v>
          </cell>
          <cell r="AK38">
            <v>5</v>
          </cell>
          <cell r="AL38">
            <v>5</v>
          </cell>
          <cell r="AM38">
            <v>5</v>
          </cell>
          <cell r="AN38">
            <v>5</v>
          </cell>
          <cell r="AO38">
            <v>5</v>
          </cell>
          <cell r="AP38">
            <v>5</v>
          </cell>
          <cell r="AQ38">
            <v>5</v>
          </cell>
          <cell r="AR38">
            <v>5</v>
          </cell>
          <cell r="AS38">
            <v>5</v>
          </cell>
          <cell r="AT38">
            <v>5</v>
          </cell>
          <cell r="AU38">
            <v>5</v>
          </cell>
          <cell r="AV38">
            <v>5</v>
          </cell>
          <cell r="AW38">
            <v>5</v>
          </cell>
          <cell r="AX38">
            <v>4</v>
          </cell>
          <cell r="AY38">
            <v>4</v>
          </cell>
          <cell r="AZ38">
            <v>5</v>
          </cell>
          <cell r="BA38">
            <v>3</v>
          </cell>
          <cell r="BB38">
            <v>4</v>
          </cell>
          <cell r="BC38">
            <v>5</v>
          </cell>
          <cell r="BD38">
            <v>3</v>
          </cell>
          <cell r="BE38">
            <v>5</v>
          </cell>
          <cell r="BF38">
            <v>5</v>
          </cell>
          <cell r="BG38">
            <v>5</v>
          </cell>
          <cell r="BH38">
            <v>5</v>
          </cell>
          <cell r="BI38">
            <v>4</v>
          </cell>
          <cell r="BJ38">
            <v>4</v>
          </cell>
          <cell r="BK38">
            <v>4</v>
          </cell>
          <cell r="BL38">
            <v>6</v>
          </cell>
          <cell r="BM38">
            <v>6</v>
          </cell>
          <cell r="BN38">
            <v>4</v>
          </cell>
          <cell r="BO38">
            <v>6</v>
          </cell>
          <cell r="BP38">
            <v>6</v>
          </cell>
          <cell r="BQ38">
            <v>2</v>
          </cell>
          <cell r="BR38">
            <v>5</v>
          </cell>
          <cell r="BS38">
            <v>3</v>
          </cell>
          <cell r="BT38">
            <v>4</v>
          </cell>
          <cell r="BU38">
            <v>5</v>
          </cell>
          <cell r="BV38">
            <v>6</v>
          </cell>
          <cell r="BW38">
            <v>4</v>
          </cell>
          <cell r="BX38">
            <v>6</v>
          </cell>
          <cell r="BY38">
            <v>6</v>
          </cell>
          <cell r="BZ38">
            <v>4</v>
          </cell>
          <cell r="CA38">
            <v>1</v>
          </cell>
          <cell r="CB38">
            <v>1</v>
          </cell>
          <cell r="CC38">
            <v>4</v>
          </cell>
          <cell r="CD38">
            <v>1</v>
          </cell>
          <cell r="CE38">
            <v>1</v>
          </cell>
          <cell r="CF38">
            <v>1</v>
          </cell>
          <cell r="CG38">
            <v>1</v>
          </cell>
          <cell r="CH38">
            <v>5</v>
          </cell>
          <cell r="CI38">
            <v>3</v>
          </cell>
          <cell r="CJ38">
            <v>1</v>
          </cell>
          <cell r="CK38">
            <v>1</v>
          </cell>
          <cell r="CL38">
            <v>1</v>
          </cell>
          <cell r="CM38">
            <v>1</v>
          </cell>
          <cell r="CN38">
            <v>1</v>
          </cell>
          <cell r="CO38">
            <v>3</v>
          </cell>
          <cell r="CP38">
            <v>6</v>
          </cell>
          <cell r="CQ38">
            <v>6</v>
          </cell>
          <cell r="CR38">
            <v>6</v>
          </cell>
          <cell r="CS38">
            <v>6</v>
          </cell>
          <cell r="CT38">
            <v>2</v>
          </cell>
          <cell r="CU38">
            <v>1</v>
          </cell>
          <cell r="CV38">
            <v>6</v>
          </cell>
          <cell r="CW38">
            <v>6</v>
          </cell>
          <cell r="CX38">
            <v>4</v>
          </cell>
          <cell r="CY38">
            <v>1</v>
          </cell>
          <cell r="CZ38">
            <v>6</v>
          </cell>
          <cell r="DA38">
            <v>3</v>
          </cell>
          <cell r="DB38">
            <v>6</v>
          </cell>
          <cell r="DC38">
            <v>6</v>
          </cell>
          <cell r="DD38">
            <v>1</v>
          </cell>
          <cell r="DE38">
            <v>6</v>
          </cell>
          <cell r="DF38">
            <v>2</v>
          </cell>
          <cell r="DG38">
            <v>1</v>
          </cell>
          <cell r="DH38">
            <v>1</v>
          </cell>
          <cell r="DI38">
            <v>3</v>
          </cell>
          <cell r="DJ38">
            <v>1</v>
          </cell>
          <cell r="DK38">
            <v>1</v>
          </cell>
          <cell r="DL38">
            <v>1</v>
          </cell>
          <cell r="DM38">
            <v>1</v>
          </cell>
          <cell r="DN38">
            <v>5</v>
          </cell>
          <cell r="DO38">
            <v>3</v>
          </cell>
          <cell r="DP38">
            <v>1</v>
          </cell>
          <cell r="DQ38">
            <v>1</v>
          </cell>
          <cell r="DR38">
            <v>1</v>
          </cell>
          <cell r="DS38">
            <v>1</v>
          </cell>
          <cell r="DT38">
            <v>1</v>
          </cell>
          <cell r="DU38">
            <v>3</v>
          </cell>
          <cell r="DV38">
            <v>6</v>
          </cell>
          <cell r="DW38">
            <v>5</v>
          </cell>
          <cell r="DX38">
            <v>6</v>
          </cell>
          <cell r="DY38">
            <v>5</v>
          </cell>
          <cell r="DZ38">
            <v>6</v>
          </cell>
          <cell r="EA38">
            <v>1</v>
          </cell>
          <cell r="EB38">
            <v>6</v>
          </cell>
          <cell r="EC38">
            <v>6</v>
          </cell>
          <cell r="ED38">
            <v>6</v>
          </cell>
          <cell r="EE38">
            <v>3</v>
          </cell>
          <cell r="EF38">
            <v>6</v>
          </cell>
          <cell r="EG38">
            <v>4</v>
          </cell>
          <cell r="EH38">
            <v>6</v>
          </cell>
          <cell r="EI38">
            <v>6</v>
          </cell>
          <cell r="EJ38">
            <v>1</v>
          </cell>
          <cell r="EK38">
            <v>6</v>
          </cell>
          <cell r="EL38">
            <v>5</v>
          </cell>
          <cell r="EM38">
            <v>2</v>
          </cell>
          <cell r="EN38">
            <v>2</v>
          </cell>
          <cell r="EO38">
            <v>6</v>
          </cell>
          <cell r="EP38">
            <v>5</v>
          </cell>
          <cell r="EQ38">
            <v>4</v>
          </cell>
          <cell r="ER38">
            <v>4</v>
          </cell>
          <cell r="ES38">
            <v>6</v>
          </cell>
          <cell r="ET38">
            <v>6</v>
          </cell>
          <cell r="EU38">
            <v>6</v>
          </cell>
          <cell r="EV38">
            <v>4</v>
          </cell>
          <cell r="EW38">
            <v>4</v>
          </cell>
          <cell r="EX38">
            <v>4</v>
          </cell>
          <cell r="EY38">
            <v>4</v>
          </cell>
          <cell r="EZ38">
            <v>4</v>
          </cell>
          <cell r="FA38">
            <v>6</v>
          </cell>
          <cell r="FB38">
            <v>6</v>
          </cell>
          <cell r="FC38">
            <v>6</v>
          </cell>
          <cell r="FD38">
            <v>6</v>
          </cell>
          <cell r="FE38">
            <v>6</v>
          </cell>
          <cell r="FF38">
            <v>3</v>
          </cell>
          <cell r="FG38">
            <v>6</v>
          </cell>
          <cell r="FH38">
            <v>6</v>
          </cell>
          <cell r="FI38">
            <v>6</v>
          </cell>
          <cell r="FJ38">
            <v>6</v>
          </cell>
          <cell r="FK38">
            <v>4</v>
          </cell>
          <cell r="FL38">
            <v>6</v>
          </cell>
          <cell r="FM38">
            <v>4</v>
          </cell>
          <cell r="FN38">
            <v>6</v>
          </cell>
          <cell r="FO38">
            <v>6</v>
          </cell>
          <cell r="FP38">
            <v>6</v>
          </cell>
          <cell r="FQ38">
            <v>6</v>
          </cell>
          <cell r="FR38">
            <v>6</v>
          </cell>
          <cell r="FS38">
            <v>2</v>
          </cell>
          <cell r="FT38">
            <v>2</v>
          </cell>
          <cell r="FU38">
            <v>6</v>
          </cell>
          <cell r="FV38">
            <v>5</v>
          </cell>
          <cell r="FW38">
            <v>4</v>
          </cell>
          <cell r="FX38">
            <v>4</v>
          </cell>
          <cell r="FY38">
            <v>6</v>
          </cell>
          <cell r="FZ38">
            <v>6</v>
          </cell>
          <cell r="GA38">
            <v>6</v>
          </cell>
          <cell r="GB38">
            <v>3</v>
          </cell>
          <cell r="GC38">
            <v>3</v>
          </cell>
          <cell r="GD38">
            <v>4</v>
          </cell>
          <cell r="GE38">
            <v>4</v>
          </cell>
          <cell r="GF38">
            <v>4</v>
          </cell>
          <cell r="GG38">
            <v>6</v>
          </cell>
          <cell r="GH38">
            <v>6</v>
          </cell>
          <cell r="GI38">
            <v>6</v>
          </cell>
          <cell r="GJ38">
            <v>6</v>
          </cell>
          <cell r="GK38">
            <v>6</v>
          </cell>
          <cell r="GL38">
            <v>3</v>
          </cell>
          <cell r="GM38">
            <v>6</v>
          </cell>
          <cell r="GN38">
            <v>6</v>
          </cell>
          <cell r="GO38">
            <v>6</v>
          </cell>
          <cell r="GP38">
            <v>6</v>
          </cell>
          <cell r="GQ38">
            <v>3</v>
          </cell>
          <cell r="GR38">
            <v>6</v>
          </cell>
          <cell r="GS38">
            <v>3</v>
          </cell>
          <cell r="GT38">
            <v>6</v>
          </cell>
          <cell r="GU38">
            <v>6</v>
          </cell>
          <cell r="GV38">
            <v>6</v>
          </cell>
        </row>
        <row r="39">
          <cell r="A39" t="str">
            <v>Aleida Severson</v>
          </cell>
          <cell r="B39" t="str">
            <v>McKinley</v>
          </cell>
          <cell r="C39">
            <v>41218</v>
          </cell>
          <cell r="D39">
            <v>41218</v>
          </cell>
          <cell r="E39" t="str">
            <v>Female</v>
          </cell>
          <cell r="F39" t="str">
            <v>White</v>
          </cell>
          <cell r="H39" t="str">
            <v>Masters</v>
          </cell>
          <cell r="J39">
            <v>24</v>
          </cell>
          <cell r="K39" t="str">
            <v>English</v>
          </cell>
          <cell r="M39" t="str">
            <v>9,10</v>
          </cell>
          <cell r="O39">
            <v>21</v>
          </cell>
          <cell r="P39">
            <v>24</v>
          </cell>
          <cell r="Q39" t="str">
            <v>We have shared digital devices in the classroom.</v>
          </cell>
          <cell r="R39">
            <v>0</v>
          </cell>
          <cell r="S39">
            <v>1</v>
          </cell>
          <cell r="T39">
            <v>5</v>
          </cell>
          <cell r="U39">
            <v>5</v>
          </cell>
          <cell r="V39">
            <v>5</v>
          </cell>
          <cell r="W39">
            <v>4</v>
          </cell>
          <cell r="X39">
            <v>3</v>
          </cell>
          <cell r="Y39">
            <v>3</v>
          </cell>
          <cell r="Z39">
            <v>3</v>
          </cell>
          <cell r="AA39">
            <v>3</v>
          </cell>
          <cell r="AB39">
            <v>4</v>
          </cell>
          <cell r="AC39">
            <v>4</v>
          </cell>
          <cell r="AD39">
            <v>3</v>
          </cell>
          <cell r="AE39">
            <v>4</v>
          </cell>
          <cell r="AF39">
            <v>4</v>
          </cell>
          <cell r="AG39">
            <v>2</v>
          </cell>
          <cell r="AH39">
            <v>4</v>
          </cell>
          <cell r="AI39">
            <v>5</v>
          </cell>
          <cell r="AJ39">
            <v>5</v>
          </cell>
          <cell r="AK39">
            <v>5</v>
          </cell>
          <cell r="AL39">
            <v>5</v>
          </cell>
          <cell r="AM39">
            <v>5</v>
          </cell>
          <cell r="AN39">
            <v>5</v>
          </cell>
          <cell r="AO39">
            <v>5</v>
          </cell>
          <cell r="AP39">
            <v>3</v>
          </cell>
          <cell r="AQ39">
            <v>4</v>
          </cell>
          <cell r="AR39">
            <v>4</v>
          </cell>
          <cell r="AS39">
            <v>4</v>
          </cell>
          <cell r="AT39">
            <v>4</v>
          </cell>
          <cell r="AU39">
            <v>4</v>
          </cell>
          <cell r="AV39">
            <v>4</v>
          </cell>
          <cell r="AW39">
            <v>5</v>
          </cell>
          <cell r="AX39">
            <v>4</v>
          </cell>
          <cell r="AY39">
            <v>3</v>
          </cell>
          <cell r="AZ39">
            <v>4</v>
          </cell>
          <cell r="BA39">
            <v>4</v>
          </cell>
          <cell r="BB39">
            <v>3</v>
          </cell>
          <cell r="BC39">
            <v>4</v>
          </cell>
          <cell r="BD39">
            <v>4</v>
          </cell>
          <cell r="BE39">
            <v>4</v>
          </cell>
          <cell r="BF39">
            <v>4</v>
          </cell>
          <cell r="BG39">
            <v>4</v>
          </cell>
          <cell r="BH39">
            <v>4</v>
          </cell>
          <cell r="BI39">
            <v>3</v>
          </cell>
          <cell r="BJ39">
            <v>3</v>
          </cell>
          <cell r="BK39">
            <v>3</v>
          </cell>
          <cell r="BL39">
            <v>3</v>
          </cell>
          <cell r="BM39">
            <v>2</v>
          </cell>
          <cell r="BN39">
            <v>1</v>
          </cell>
          <cell r="BO39">
            <v>1</v>
          </cell>
          <cell r="BP39">
            <v>2</v>
          </cell>
          <cell r="BQ39">
            <v>3</v>
          </cell>
          <cell r="BR39">
            <v>4</v>
          </cell>
          <cell r="BS39">
            <v>2</v>
          </cell>
          <cell r="BT39">
            <v>2</v>
          </cell>
          <cell r="BU39">
            <v>5</v>
          </cell>
          <cell r="BV39">
            <v>6</v>
          </cell>
          <cell r="BW39">
            <v>5</v>
          </cell>
          <cell r="BX39">
            <v>4</v>
          </cell>
          <cell r="BY39">
            <v>6</v>
          </cell>
          <cell r="BZ39">
            <v>4</v>
          </cell>
          <cell r="CA39">
            <v>4</v>
          </cell>
          <cell r="CB39">
            <v>2</v>
          </cell>
          <cell r="CC39">
            <v>2</v>
          </cell>
          <cell r="CD39">
            <v>1</v>
          </cell>
          <cell r="CE39">
            <v>1</v>
          </cell>
          <cell r="CF39">
            <v>1</v>
          </cell>
          <cell r="CG39">
            <v>1</v>
          </cell>
          <cell r="CH39">
            <v>1</v>
          </cell>
          <cell r="CI39">
            <v>1</v>
          </cell>
          <cell r="CJ39">
            <v>1</v>
          </cell>
          <cell r="CK39">
            <v>1</v>
          </cell>
          <cell r="CL39">
            <v>1</v>
          </cell>
          <cell r="CM39">
            <v>1</v>
          </cell>
          <cell r="CN39">
            <v>1</v>
          </cell>
          <cell r="CO39">
            <v>1</v>
          </cell>
          <cell r="CP39">
            <v>5</v>
          </cell>
          <cell r="CQ39">
            <v>6</v>
          </cell>
          <cell r="CR39">
            <v>6</v>
          </cell>
          <cell r="CS39">
            <v>3</v>
          </cell>
          <cell r="CT39">
            <v>3</v>
          </cell>
          <cell r="CU39">
            <v>2</v>
          </cell>
          <cell r="CV39">
            <v>6</v>
          </cell>
          <cell r="CW39">
            <v>5</v>
          </cell>
          <cell r="CX39">
            <v>1</v>
          </cell>
          <cell r="CY39">
            <v>5</v>
          </cell>
          <cell r="CZ39">
            <v>1</v>
          </cell>
          <cell r="DA39">
            <v>1</v>
          </cell>
          <cell r="DB39">
            <v>6</v>
          </cell>
          <cell r="DC39">
            <v>3</v>
          </cell>
          <cell r="DD39">
            <v>1</v>
          </cell>
          <cell r="DE39">
            <v>5</v>
          </cell>
          <cell r="DF39">
            <v>4</v>
          </cell>
          <cell r="DG39">
            <v>3</v>
          </cell>
          <cell r="DH39">
            <v>4</v>
          </cell>
          <cell r="DI39">
            <v>3</v>
          </cell>
          <cell r="DJ39">
            <v>3</v>
          </cell>
          <cell r="DK39">
            <v>3</v>
          </cell>
          <cell r="DL39">
            <v>3</v>
          </cell>
          <cell r="DM39">
            <v>3</v>
          </cell>
          <cell r="DN39">
            <v>2</v>
          </cell>
          <cell r="DO39">
            <v>2</v>
          </cell>
          <cell r="DP39">
            <v>2</v>
          </cell>
          <cell r="DQ39">
            <v>2</v>
          </cell>
          <cell r="DR39">
            <v>2</v>
          </cell>
          <cell r="DS39">
            <v>2</v>
          </cell>
          <cell r="DT39">
            <v>2</v>
          </cell>
          <cell r="DU39">
            <v>2</v>
          </cell>
          <cell r="DV39">
            <v>4</v>
          </cell>
          <cell r="DW39">
            <v>5</v>
          </cell>
          <cell r="DX39">
            <v>6</v>
          </cell>
          <cell r="DY39">
            <v>4</v>
          </cell>
          <cell r="DZ39">
            <v>6</v>
          </cell>
          <cell r="EA39">
            <v>3</v>
          </cell>
          <cell r="EB39">
            <v>5</v>
          </cell>
          <cell r="EC39">
            <v>5</v>
          </cell>
          <cell r="ED39">
            <v>4</v>
          </cell>
          <cell r="EE39">
            <v>4</v>
          </cell>
          <cell r="EF39">
            <v>4</v>
          </cell>
          <cell r="EG39">
            <v>3</v>
          </cell>
          <cell r="EH39">
            <v>1</v>
          </cell>
          <cell r="EI39">
            <v>3</v>
          </cell>
          <cell r="EJ39">
            <v>1</v>
          </cell>
          <cell r="EK39">
            <v>5</v>
          </cell>
          <cell r="EL39">
            <v>4</v>
          </cell>
          <cell r="EM39">
            <v>4</v>
          </cell>
          <cell r="EN39">
            <v>4</v>
          </cell>
          <cell r="EO39">
            <v>5</v>
          </cell>
          <cell r="EP39">
            <v>3</v>
          </cell>
          <cell r="EQ39">
            <v>2</v>
          </cell>
          <cell r="ER39">
            <v>2</v>
          </cell>
          <cell r="ES39">
            <v>2</v>
          </cell>
          <cell r="ET39">
            <v>1</v>
          </cell>
          <cell r="EU39">
            <v>1</v>
          </cell>
          <cell r="EV39">
            <v>1</v>
          </cell>
          <cell r="EW39">
            <v>1</v>
          </cell>
          <cell r="EX39">
            <v>2</v>
          </cell>
          <cell r="EY39">
            <v>2</v>
          </cell>
          <cell r="EZ39">
            <v>2</v>
          </cell>
          <cell r="FA39">
            <v>2</v>
          </cell>
          <cell r="FB39">
            <v>6</v>
          </cell>
          <cell r="FC39">
            <v>6</v>
          </cell>
          <cell r="FD39">
            <v>6</v>
          </cell>
          <cell r="FE39">
            <v>3</v>
          </cell>
          <cell r="FF39">
            <v>5</v>
          </cell>
          <cell r="FG39">
            <v>2</v>
          </cell>
          <cell r="FH39">
            <v>6</v>
          </cell>
          <cell r="FI39">
            <v>6</v>
          </cell>
          <cell r="FJ39">
            <v>4</v>
          </cell>
          <cell r="FK39">
            <v>6</v>
          </cell>
          <cell r="FL39">
            <v>3</v>
          </cell>
          <cell r="FM39">
            <v>3</v>
          </cell>
          <cell r="FN39">
            <v>6</v>
          </cell>
          <cell r="FO39">
            <v>6</v>
          </cell>
          <cell r="FP39">
            <v>3</v>
          </cell>
          <cell r="FQ39">
            <v>6</v>
          </cell>
          <cell r="FR39">
            <v>6</v>
          </cell>
          <cell r="FS39">
            <v>5</v>
          </cell>
          <cell r="FT39">
            <v>5</v>
          </cell>
          <cell r="FU39">
            <v>6</v>
          </cell>
          <cell r="FV39">
            <v>3</v>
          </cell>
          <cell r="FW39">
            <v>2</v>
          </cell>
          <cell r="FX39">
            <v>2</v>
          </cell>
          <cell r="FY39">
            <v>3</v>
          </cell>
          <cell r="FZ39">
            <v>2</v>
          </cell>
          <cell r="GA39">
            <v>2</v>
          </cell>
          <cell r="GB39">
            <v>3</v>
          </cell>
          <cell r="GC39">
            <v>2</v>
          </cell>
          <cell r="GD39">
            <v>2</v>
          </cell>
          <cell r="GE39">
            <v>2</v>
          </cell>
          <cell r="GF39">
            <v>1</v>
          </cell>
          <cell r="GG39">
            <v>3</v>
          </cell>
          <cell r="GH39">
            <v>6</v>
          </cell>
          <cell r="GI39">
            <v>6</v>
          </cell>
          <cell r="GJ39">
            <v>6</v>
          </cell>
          <cell r="GK39">
            <v>4</v>
          </cell>
          <cell r="GL39">
            <v>3</v>
          </cell>
          <cell r="GM39">
            <v>4</v>
          </cell>
          <cell r="GN39">
            <v>6</v>
          </cell>
          <cell r="GO39">
            <v>6</v>
          </cell>
          <cell r="GP39">
            <v>6</v>
          </cell>
          <cell r="GQ39">
            <v>6</v>
          </cell>
          <cell r="GR39">
            <v>4</v>
          </cell>
          <cell r="GS39">
            <v>4</v>
          </cell>
          <cell r="GT39">
            <v>5</v>
          </cell>
          <cell r="GU39">
            <v>5</v>
          </cell>
          <cell r="GV39">
            <v>5</v>
          </cell>
        </row>
        <row r="40">
          <cell r="A40" t="str">
            <v>Shaun Peeples</v>
          </cell>
          <cell r="B40" t="str">
            <v>McKinley</v>
          </cell>
          <cell r="C40">
            <v>41226</v>
          </cell>
          <cell r="D40">
            <v>41228</v>
          </cell>
          <cell r="E40" t="str">
            <v>Female</v>
          </cell>
          <cell r="F40" t="str">
            <v>White</v>
          </cell>
          <cell r="H40" t="str">
            <v>Bachelors</v>
          </cell>
          <cell r="J40">
            <v>3</v>
          </cell>
          <cell r="K40" t="str">
            <v>English</v>
          </cell>
          <cell r="M40" t="str">
            <v>10,12</v>
          </cell>
          <cell r="O40">
            <v>25</v>
          </cell>
          <cell r="P40">
            <v>3</v>
          </cell>
          <cell r="Q40" t="str">
            <v>We have scheduled one-to-one access in another location (computer lab, media center, etc.)</v>
          </cell>
          <cell r="R40">
            <v>0</v>
          </cell>
          <cell r="S40">
            <v>1</v>
          </cell>
          <cell r="T40">
            <v>5</v>
          </cell>
          <cell r="U40">
            <v>5</v>
          </cell>
          <cell r="V40">
            <v>5</v>
          </cell>
          <cell r="W40">
            <v>5</v>
          </cell>
          <cell r="X40">
            <v>5</v>
          </cell>
          <cell r="Y40">
            <v>5</v>
          </cell>
          <cell r="Z40">
            <v>2</v>
          </cell>
          <cell r="AA40">
            <v>4</v>
          </cell>
          <cell r="AB40">
            <v>3</v>
          </cell>
          <cell r="AC40">
            <v>3</v>
          </cell>
          <cell r="AD40">
            <v>1</v>
          </cell>
          <cell r="AE40">
            <v>3</v>
          </cell>
          <cell r="AF40">
            <v>4</v>
          </cell>
          <cell r="AG40">
            <v>4</v>
          </cell>
          <cell r="AH40">
            <v>4</v>
          </cell>
          <cell r="AI40">
            <v>4</v>
          </cell>
          <cell r="AJ40">
            <v>4</v>
          </cell>
          <cell r="AK40">
            <v>4</v>
          </cell>
          <cell r="AL40">
            <v>4</v>
          </cell>
          <cell r="AM40">
            <v>4</v>
          </cell>
          <cell r="AN40">
            <v>5</v>
          </cell>
          <cell r="AO40">
            <v>2</v>
          </cell>
          <cell r="AP40">
            <v>5</v>
          </cell>
          <cell r="AQ40">
            <v>5</v>
          </cell>
          <cell r="AR40">
            <v>2</v>
          </cell>
          <cell r="AS40">
            <v>5</v>
          </cell>
          <cell r="AT40">
            <v>4</v>
          </cell>
          <cell r="AU40">
            <v>5</v>
          </cell>
          <cell r="AV40">
            <v>2</v>
          </cell>
          <cell r="AW40">
            <v>4</v>
          </cell>
          <cell r="AX40">
            <v>4</v>
          </cell>
          <cell r="AY40">
            <v>4</v>
          </cell>
          <cell r="AZ40">
            <v>4</v>
          </cell>
          <cell r="BA40">
            <v>3</v>
          </cell>
          <cell r="BB40">
            <v>4</v>
          </cell>
          <cell r="BC40">
            <v>4</v>
          </cell>
          <cell r="BD40">
            <v>4</v>
          </cell>
          <cell r="BE40">
            <v>4</v>
          </cell>
          <cell r="BF40">
            <v>2</v>
          </cell>
          <cell r="BG40">
            <v>4</v>
          </cell>
          <cell r="BH40">
            <v>4</v>
          </cell>
          <cell r="BI40">
            <v>2</v>
          </cell>
          <cell r="BJ40">
            <v>1</v>
          </cell>
          <cell r="BK40">
            <v>6</v>
          </cell>
          <cell r="BL40">
            <v>3</v>
          </cell>
          <cell r="BM40">
            <v>1</v>
          </cell>
          <cell r="BN40">
            <v>1</v>
          </cell>
          <cell r="BO40">
            <v>4</v>
          </cell>
          <cell r="BP40">
            <v>2</v>
          </cell>
          <cell r="BQ40">
            <v>2</v>
          </cell>
          <cell r="BR40">
            <v>2</v>
          </cell>
          <cell r="BS40">
            <v>2</v>
          </cell>
          <cell r="BT40">
            <v>2</v>
          </cell>
          <cell r="BU40">
            <v>4</v>
          </cell>
          <cell r="BV40">
            <v>1</v>
          </cell>
          <cell r="BW40">
            <v>1</v>
          </cell>
          <cell r="BX40">
            <v>1</v>
          </cell>
          <cell r="BY40">
            <v>6</v>
          </cell>
          <cell r="BZ40">
            <v>1</v>
          </cell>
          <cell r="CA40">
            <v>1</v>
          </cell>
          <cell r="CB40">
            <v>1</v>
          </cell>
          <cell r="CC40">
            <v>6</v>
          </cell>
          <cell r="CD40">
            <v>1</v>
          </cell>
          <cell r="CE40">
            <v>1</v>
          </cell>
          <cell r="CF40">
            <v>1</v>
          </cell>
          <cell r="CG40">
            <v>1</v>
          </cell>
          <cell r="CH40">
            <v>1</v>
          </cell>
          <cell r="CI40">
            <v>1</v>
          </cell>
          <cell r="CJ40">
            <v>1</v>
          </cell>
          <cell r="CK40">
            <v>1</v>
          </cell>
          <cell r="CL40">
            <v>1</v>
          </cell>
          <cell r="CM40">
            <v>1</v>
          </cell>
          <cell r="CN40">
            <v>1</v>
          </cell>
          <cell r="CO40">
            <v>1</v>
          </cell>
          <cell r="CP40">
            <v>6</v>
          </cell>
          <cell r="CQ40">
            <v>6</v>
          </cell>
          <cell r="CR40">
            <v>6</v>
          </cell>
          <cell r="CS40">
            <v>1</v>
          </cell>
          <cell r="CT40">
            <v>6</v>
          </cell>
          <cell r="CU40">
            <v>1</v>
          </cell>
          <cell r="CV40">
            <v>6</v>
          </cell>
          <cell r="CW40">
            <v>6</v>
          </cell>
          <cell r="CX40">
            <v>1</v>
          </cell>
          <cell r="CY40">
            <v>1</v>
          </cell>
          <cell r="CZ40">
            <v>1</v>
          </cell>
          <cell r="DA40">
            <v>1</v>
          </cell>
          <cell r="DB40">
            <v>6</v>
          </cell>
          <cell r="DC40">
            <v>2</v>
          </cell>
          <cell r="DD40">
            <v>1</v>
          </cell>
          <cell r="DE40">
            <v>6</v>
          </cell>
          <cell r="DF40">
            <v>1</v>
          </cell>
          <cell r="DG40">
            <v>1</v>
          </cell>
          <cell r="DH40">
            <v>1</v>
          </cell>
          <cell r="DI40">
            <v>6</v>
          </cell>
          <cell r="DJ40">
            <v>1</v>
          </cell>
          <cell r="DK40">
            <v>1</v>
          </cell>
          <cell r="DL40">
            <v>1</v>
          </cell>
          <cell r="DM40">
            <v>1</v>
          </cell>
          <cell r="DN40">
            <v>1</v>
          </cell>
          <cell r="DO40">
            <v>1</v>
          </cell>
          <cell r="DP40">
            <v>1</v>
          </cell>
          <cell r="DQ40">
            <v>1</v>
          </cell>
          <cell r="DR40">
            <v>1</v>
          </cell>
          <cell r="DS40">
            <v>1</v>
          </cell>
          <cell r="DT40">
            <v>1</v>
          </cell>
          <cell r="DU40">
            <v>1</v>
          </cell>
          <cell r="DV40">
            <v>6</v>
          </cell>
          <cell r="DW40">
            <v>6</v>
          </cell>
          <cell r="DX40">
            <v>6</v>
          </cell>
          <cell r="DY40">
            <v>1</v>
          </cell>
          <cell r="DZ40">
            <v>6</v>
          </cell>
          <cell r="EA40">
            <v>1</v>
          </cell>
          <cell r="EB40">
            <v>5</v>
          </cell>
          <cell r="EC40">
            <v>6</v>
          </cell>
          <cell r="ED40">
            <v>1</v>
          </cell>
          <cell r="EE40">
            <v>1</v>
          </cell>
          <cell r="EF40">
            <v>1</v>
          </cell>
          <cell r="EG40">
            <v>1</v>
          </cell>
          <cell r="EH40">
            <v>1</v>
          </cell>
          <cell r="EI40">
            <v>2</v>
          </cell>
          <cell r="EJ40">
            <v>1</v>
          </cell>
          <cell r="EK40">
            <v>6</v>
          </cell>
          <cell r="EL40">
            <v>2</v>
          </cell>
          <cell r="EM40">
            <v>2</v>
          </cell>
          <cell r="EN40">
            <v>1</v>
          </cell>
          <cell r="EO40">
            <v>6</v>
          </cell>
          <cell r="EP40">
            <v>2</v>
          </cell>
          <cell r="EQ40">
            <v>1</v>
          </cell>
          <cell r="ER40">
            <v>1</v>
          </cell>
          <cell r="ES40">
            <v>2</v>
          </cell>
          <cell r="ET40">
            <v>2</v>
          </cell>
          <cell r="EU40">
            <v>2</v>
          </cell>
          <cell r="EV40">
            <v>2</v>
          </cell>
          <cell r="EW40">
            <v>1</v>
          </cell>
          <cell r="EX40">
            <v>4</v>
          </cell>
          <cell r="EY40">
            <v>4</v>
          </cell>
          <cell r="EZ40">
            <v>1</v>
          </cell>
          <cell r="FA40">
            <v>4</v>
          </cell>
          <cell r="FB40">
            <v>6</v>
          </cell>
          <cell r="FC40">
            <v>6</v>
          </cell>
          <cell r="FD40">
            <v>6</v>
          </cell>
          <cell r="FE40">
            <v>1</v>
          </cell>
          <cell r="FF40">
            <v>5</v>
          </cell>
          <cell r="FG40">
            <v>5</v>
          </cell>
          <cell r="FH40">
            <v>5</v>
          </cell>
          <cell r="FI40">
            <v>6</v>
          </cell>
          <cell r="FJ40">
            <v>5</v>
          </cell>
          <cell r="FK40">
            <v>6</v>
          </cell>
          <cell r="FL40">
            <v>2</v>
          </cell>
          <cell r="FM40">
            <v>1</v>
          </cell>
          <cell r="FN40">
            <v>6</v>
          </cell>
          <cell r="FO40">
            <v>2</v>
          </cell>
          <cell r="FP40">
            <v>6</v>
          </cell>
          <cell r="FQ40">
            <v>6</v>
          </cell>
          <cell r="FR40">
            <v>1</v>
          </cell>
          <cell r="FS40">
            <v>2</v>
          </cell>
          <cell r="FT40">
            <v>1</v>
          </cell>
          <cell r="FU40">
            <v>6</v>
          </cell>
          <cell r="FV40">
            <v>2</v>
          </cell>
          <cell r="FW40">
            <v>1</v>
          </cell>
          <cell r="FX40">
            <v>1</v>
          </cell>
          <cell r="FY40">
            <v>1</v>
          </cell>
          <cell r="FZ40">
            <v>1</v>
          </cell>
          <cell r="GA40">
            <v>1</v>
          </cell>
          <cell r="GB40">
            <v>1</v>
          </cell>
          <cell r="GC40">
            <v>1</v>
          </cell>
          <cell r="GD40">
            <v>4</v>
          </cell>
          <cell r="GE40">
            <v>4</v>
          </cell>
          <cell r="GF40">
            <v>1</v>
          </cell>
          <cell r="GG40">
            <v>4</v>
          </cell>
          <cell r="GH40">
            <v>6</v>
          </cell>
          <cell r="GI40">
            <v>6</v>
          </cell>
          <cell r="GJ40">
            <v>6</v>
          </cell>
          <cell r="GK40">
            <v>1</v>
          </cell>
          <cell r="GL40">
            <v>5</v>
          </cell>
          <cell r="GM40">
            <v>5</v>
          </cell>
          <cell r="GN40">
            <v>5</v>
          </cell>
          <cell r="GO40">
            <v>6</v>
          </cell>
          <cell r="GP40">
            <v>5</v>
          </cell>
          <cell r="GQ40">
            <v>6</v>
          </cell>
          <cell r="GR40">
            <v>2</v>
          </cell>
          <cell r="GS40">
            <v>1</v>
          </cell>
          <cell r="GT40">
            <v>6</v>
          </cell>
          <cell r="GU40">
            <v>2</v>
          </cell>
          <cell r="GV40">
            <v>6</v>
          </cell>
        </row>
        <row r="41">
          <cell r="A41" t="str">
            <v>Magen Wynne</v>
          </cell>
          <cell r="B41" t="str">
            <v>McKinley</v>
          </cell>
          <cell r="C41">
            <v>41213</v>
          </cell>
          <cell r="D41">
            <v>41213</v>
          </cell>
          <cell r="E41" t="str">
            <v>Female</v>
          </cell>
          <cell r="F41" t="str">
            <v>Hispanic or Latino</v>
          </cell>
          <cell r="H41" t="str">
            <v>Bachelors</v>
          </cell>
          <cell r="J41">
            <v>7</v>
          </cell>
          <cell r="K41" t="str">
            <v>Social Studies</v>
          </cell>
          <cell r="M41">
            <v>12</v>
          </cell>
          <cell r="O41">
            <v>15</v>
          </cell>
          <cell r="P41">
            <v>7</v>
          </cell>
          <cell r="Q41" t="str">
            <v>We have shared digital devices in the classroom.,We have one-to-one digital devices in the classroom.,We have scheduled one-to-one access to digital devices in the classroom. (e.g., a cart of laptop computers is available for our classroom twice a week),We have scheduled one-to-one access in another location (computer lab, media center, etc.)</v>
          </cell>
          <cell r="R41">
            <v>0</v>
          </cell>
          <cell r="S41">
            <v>1</v>
          </cell>
          <cell r="T41">
            <v>4</v>
          </cell>
          <cell r="U41">
            <v>4</v>
          </cell>
          <cell r="V41">
            <v>4</v>
          </cell>
          <cell r="W41">
            <v>3</v>
          </cell>
          <cell r="X41">
            <v>3</v>
          </cell>
          <cell r="Y41">
            <v>3</v>
          </cell>
          <cell r="Z41">
            <v>2</v>
          </cell>
          <cell r="AA41">
            <v>4</v>
          </cell>
          <cell r="AB41">
            <v>1</v>
          </cell>
          <cell r="AC41">
            <v>2</v>
          </cell>
          <cell r="AD41">
            <v>2</v>
          </cell>
          <cell r="AE41">
            <v>4</v>
          </cell>
          <cell r="AF41">
            <v>4</v>
          </cell>
          <cell r="AG41">
            <v>1</v>
          </cell>
          <cell r="AH41">
            <v>1</v>
          </cell>
          <cell r="AI41">
            <v>1</v>
          </cell>
          <cell r="AJ41">
            <v>2</v>
          </cell>
          <cell r="AK41">
            <v>1</v>
          </cell>
          <cell r="AL41">
            <v>5</v>
          </cell>
          <cell r="AM41">
            <v>5</v>
          </cell>
          <cell r="AN41">
            <v>5</v>
          </cell>
          <cell r="AO41">
            <v>1</v>
          </cell>
          <cell r="AP41">
            <v>5</v>
          </cell>
          <cell r="AQ41">
            <v>5</v>
          </cell>
          <cell r="AR41">
            <v>5</v>
          </cell>
          <cell r="AS41">
            <v>5</v>
          </cell>
          <cell r="AT41">
            <v>5</v>
          </cell>
          <cell r="AU41">
            <v>5</v>
          </cell>
          <cell r="AV41">
            <v>4</v>
          </cell>
          <cell r="AW41">
            <v>5</v>
          </cell>
          <cell r="AX41">
            <v>5</v>
          </cell>
          <cell r="AY41">
            <v>3</v>
          </cell>
          <cell r="AZ41">
            <v>5</v>
          </cell>
          <cell r="BA41">
            <v>5</v>
          </cell>
          <cell r="BB41">
            <v>4</v>
          </cell>
          <cell r="BC41">
            <v>5</v>
          </cell>
          <cell r="BD41">
            <v>4</v>
          </cell>
          <cell r="BE41">
            <v>5</v>
          </cell>
          <cell r="BF41">
            <v>5</v>
          </cell>
          <cell r="BG41">
            <v>5</v>
          </cell>
          <cell r="BH41">
            <v>3</v>
          </cell>
          <cell r="BI41">
            <v>2</v>
          </cell>
          <cell r="BJ41">
            <v>2</v>
          </cell>
          <cell r="BK41">
            <v>1</v>
          </cell>
          <cell r="BL41">
            <v>2</v>
          </cell>
          <cell r="BM41">
            <v>3</v>
          </cell>
          <cell r="BN41">
            <v>1</v>
          </cell>
          <cell r="BO41">
            <v>1</v>
          </cell>
          <cell r="BP41">
            <v>3</v>
          </cell>
          <cell r="BQ41">
            <v>3</v>
          </cell>
          <cell r="BR41">
            <v>5</v>
          </cell>
          <cell r="BS41">
            <v>2</v>
          </cell>
          <cell r="BT41">
            <v>2</v>
          </cell>
          <cell r="BU41">
            <v>4</v>
          </cell>
          <cell r="BV41">
            <v>6</v>
          </cell>
          <cell r="BW41">
            <v>2</v>
          </cell>
          <cell r="BX41">
            <v>2</v>
          </cell>
          <cell r="BY41">
            <v>5</v>
          </cell>
          <cell r="BZ41">
            <v>4</v>
          </cell>
          <cell r="CA41">
            <v>4</v>
          </cell>
          <cell r="CB41">
            <v>3</v>
          </cell>
          <cell r="CC41">
            <v>5</v>
          </cell>
          <cell r="CD41">
            <v>2</v>
          </cell>
          <cell r="CE41">
            <v>1</v>
          </cell>
          <cell r="CF41">
            <v>1</v>
          </cell>
          <cell r="CG41">
            <v>1</v>
          </cell>
          <cell r="CH41">
            <v>1</v>
          </cell>
          <cell r="CI41">
            <v>1</v>
          </cell>
          <cell r="CJ41">
            <v>1</v>
          </cell>
          <cell r="CK41">
            <v>1</v>
          </cell>
          <cell r="CL41">
            <v>1</v>
          </cell>
          <cell r="CM41">
            <v>1</v>
          </cell>
          <cell r="CN41">
            <v>1</v>
          </cell>
          <cell r="CO41">
            <v>1</v>
          </cell>
          <cell r="CP41">
            <v>6</v>
          </cell>
          <cell r="CQ41">
            <v>6</v>
          </cell>
          <cell r="CR41">
            <v>6</v>
          </cell>
          <cell r="CS41">
            <v>6</v>
          </cell>
          <cell r="CT41">
            <v>1</v>
          </cell>
          <cell r="CU41">
            <v>1</v>
          </cell>
          <cell r="CV41">
            <v>6</v>
          </cell>
          <cell r="CW41">
            <v>4</v>
          </cell>
          <cell r="CX41">
            <v>6</v>
          </cell>
          <cell r="CY41">
            <v>1</v>
          </cell>
          <cell r="CZ41">
            <v>1</v>
          </cell>
          <cell r="DA41">
            <v>1</v>
          </cell>
          <cell r="DB41">
            <v>4</v>
          </cell>
          <cell r="DC41">
            <v>1</v>
          </cell>
          <cell r="DD41">
            <v>1</v>
          </cell>
          <cell r="DE41">
            <v>4</v>
          </cell>
          <cell r="DF41">
            <v>1</v>
          </cell>
          <cell r="DG41">
            <v>1</v>
          </cell>
          <cell r="DH41">
            <v>1</v>
          </cell>
          <cell r="DI41">
            <v>1</v>
          </cell>
          <cell r="DJ41">
            <v>1</v>
          </cell>
          <cell r="DK41">
            <v>1</v>
          </cell>
          <cell r="DL41">
            <v>1</v>
          </cell>
          <cell r="DM41">
            <v>1</v>
          </cell>
          <cell r="DN41">
            <v>1</v>
          </cell>
          <cell r="DO41">
            <v>1</v>
          </cell>
          <cell r="DP41">
            <v>1</v>
          </cell>
          <cell r="DQ41">
            <v>1</v>
          </cell>
          <cell r="DR41">
            <v>1</v>
          </cell>
          <cell r="DS41">
            <v>1</v>
          </cell>
          <cell r="DT41">
            <v>1</v>
          </cell>
          <cell r="DU41">
            <v>1</v>
          </cell>
          <cell r="DV41">
            <v>6</v>
          </cell>
          <cell r="DW41">
            <v>6</v>
          </cell>
          <cell r="DX41">
            <v>6</v>
          </cell>
          <cell r="DY41">
            <v>5</v>
          </cell>
          <cell r="DZ41">
            <v>1</v>
          </cell>
          <cell r="EA41">
            <v>1</v>
          </cell>
          <cell r="EB41">
            <v>1</v>
          </cell>
          <cell r="EC41">
            <v>4</v>
          </cell>
          <cell r="ED41">
            <v>1</v>
          </cell>
          <cell r="EE41">
            <v>1</v>
          </cell>
          <cell r="EF41">
            <v>1</v>
          </cell>
          <cell r="EG41">
            <v>1</v>
          </cell>
          <cell r="EH41">
            <v>1</v>
          </cell>
          <cell r="EI41">
            <v>1</v>
          </cell>
          <cell r="EJ41">
            <v>1</v>
          </cell>
          <cell r="EK41">
            <v>5</v>
          </cell>
          <cell r="EL41">
            <v>5</v>
          </cell>
          <cell r="EM41">
            <v>1</v>
          </cell>
          <cell r="EN41">
            <v>1</v>
          </cell>
          <cell r="EO41">
            <v>6</v>
          </cell>
          <cell r="EP41">
            <v>1</v>
          </cell>
          <cell r="EQ41">
            <v>1</v>
          </cell>
          <cell r="ER41">
            <v>1</v>
          </cell>
          <cell r="ES41">
            <v>2</v>
          </cell>
          <cell r="ET41">
            <v>2</v>
          </cell>
          <cell r="EU41">
            <v>1</v>
          </cell>
          <cell r="EV41">
            <v>1</v>
          </cell>
          <cell r="EW41">
            <v>1</v>
          </cell>
          <cell r="EX41">
            <v>1</v>
          </cell>
          <cell r="EY41">
            <v>1</v>
          </cell>
          <cell r="EZ41">
            <v>1</v>
          </cell>
          <cell r="FA41">
            <v>1</v>
          </cell>
          <cell r="FB41">
            <v>6</v>
          </cell>
          <cell r="FC41">
            <v>6</v>
          </cell>
          <cell r="FD41">
            <v>6</v>
          </cell>
          <cell r="FE41">
            <v>6</v>
          </cell>
          <cell r="FF41">
            <v>6</v>
          </cell>
          <cell r="FG41">
            <v>6</v>
          </cell>
          <cell r="FH41">
            <v>6</v>
          </cell>
          <cell r="FI41">
            <v>6</v>
          </cell>
          <cell r="FJ41">
            <v>6</v>
          </cell>
          <cell r="FK41">
            <v>6</v>
          </cell>
          <cell r="FL41">
            <v>6</v>
          </cell>
          <cell r="FM41">
            <v>3</v>
          </cell>
          <cell r="FN41">
            <v>6</v>
          </cell>
          <cell r="FO41">
            <v>6</v>
          </cell>
          <cell r="FP41">
            <v>1</v>
          </cell>
          <cell r="FQ41">
            <v>5</v>
          </cell>
          <cell r="FR41">
            <v>1</v>
          </cell>
          <cell r="FS41">
            <v>1</v>
          </cell>
          <cell r="FT41">
            <v>1</v>
          </cell>
          <cell r="FU41">
            <v>6</v>
          </cell>
          <cell r="FV41">
            <v>1</v>
          </cell>
          <cell r="FW41">
            <v>1</v>
          </cell>
          <cell r="FX41">
            <v>1</v>
          </cell>
          <cell r="FY41">
            <v>1</v>
          </cell>
          <cell r="FZ41">
            <v>1</v>
          </cell>
          <cell r="GA41">
            <v>1</v>
          </cell>
          <cell r="GB41">
            <v>1</v>
          </cell>
          <cell r="GC41">
            <v>1</v>
          </cell>
          <cell r="GD41">
            <v>1</v>
          </cell>
          <cell r="GE41">
            <v>1</v>
          </cell>
          <cell r="GF41">
            <v>1</v>
          </cell>
          <cell r="GG41">
            <v>1</v>
          </cell>
          <cell r="GH41">
            <v>6</v>
          </cell>
          <cell r="GI41">
            <v>6</v>
          </cell>
          <cell r="GJ41">
            <v>6</v>
          </cell>
          <cell r="GK41">
            <v>6</v>
          </cell>
          <cell r="GL41">
            <v>2</v>
          </cell>
          <cell r="GM41">
            <v>1</v>
          </cell>
          <cell r="GN41">
            <v>4</v>
          </cell>
          <cell r="GO41">
            <v>4</v>
          </cell>
          <cell r="GP41">
            <v>6</v>
          </cell>
          <cell r="GQ41">
            <v>2</v>
          </cell>
          <cell r="GR41">
            <v>1</v>
          </cell>
          <cell r="GS41">
            <v>1</v>
          </cell>
          <cell r="GT41">
            <v>6</v>
          </cell>
          <cell r="GU41">
            <v>1</v>
          </cell>
          <cell r="GV41">
            <v>1</v>
          </cell>
        </row>
        <row r="42">
          <cell r="A42" t="str">
            <v>Corrin Rector</v>
          </cell>
          <cell r="B42" t="str">
            <v>McKinley</v>
          </cell>
          <cell r="C42">
            <v>41213</v>
          </cell>
          <cell r="D42">
            <v>41213</v>
          </cell>
          <cell r="E42" t="str">
            <v>Female</v>
          </cell>
          <cell r="F42" t="str">
            <v>White</v>
          </cell>
          <cell r="H42" t="str">
            <v>Bachelors</v>
          </cell>
          <cell r="J42">
            <v>7</v>
          </cell>
          <cell r="K42" t="str">
            <v>English,Reading/Language Arts</v>
          </cell>
          <cell r="M42" t="str">
            <v>9,11,12</v>
          </cell>
          <cell r="O42">
            <v>30</v>
          </cell>
          <cell r="P42">
            <v>7</v>
          </cell>
          <cell r="Q42" t="str">
            <v>We have shared digital devices in the classroom.</v>
          </cell>
          <cell r="R42">
            <v>0</v>
          </cell>
          <cell r="S42">
            <v>1</v>
          </cell>
          <cell r="T42">
            <v>5</v>
          </cell>
          <cell r="U42">
            <v>5</v>
          </cell>
          <cell r="V42">
            <v>5</v>
          </cell>
          <cell r="W42">
            <v>5</v>
          </cell>
          <cell r="X42">
            <v>5</v>
          </cell>
          <cell r="Y42">
            <v>5</v>
          </cell>
          <cell r="Z42">
            <v>5</v>
          </cell>
          <cell r="AA42">
            <v>4</v>
          </cell>
          <cell r="AB42">
            <v>3</v>
          </cell>
          <cell r="AC42">
            <v>3</v>
          </cell>
          <cell r="AD42">
            <v>4</v>
          </cell>
          <cell r="AE42">
            <v>3</v>
          </cell>
          <cell r="AF42">
            <v>3</v>
          </cell>
          <cell r="AG42">
            <v>3</v>
          </cell>
          <cell r="AH42">
            <v>4</v>
          </cell>
          <cell r="AI42">
            <v>3</v>
          </cell>
          <cell r="AJ42">
            <v>3</v>
          </cell>
          <cell r="AK42">
            <v>3</v>
          </cell>
          <cell r="AL42">
            <v>5</v>
          </cell>
          <cell r="AM42">
            <v>4</v>
          </cell>
          <cell r="AN42">
            <v>4</v>
          </cell>
          <cell r="AO42">
            <v>4</v>
          </cell>
          <cell r="AP42">
            <v>5</v>
          </cell>
          <cell r="AQ42">
            <v>5</v>
          </cell>
          <cell r="AR42">
            <v>3</v>
          </cell>
          <cell r="AS42">
            <v>5</v>
          </cell>
          <cell r="AT42">
            <v>5</v>
          </cell>
          <cell r="AU42">
            <v>5</v>
          </cell>
          <cell r="AV42">
            <v>5</v>
          </cell>
          <cell r="AW42">
            <v>5</v>
          </cell>
          <cell r="AX42">
            <v>4</v>
          </cell>
          <cell r="AY42">
            <v>3</v>
          </cell>
          <cell r="AZ42">
            <v>5</v>
          </cell>
          <cell r="BA42">
            <v>5</v>
          </cell>
          <cell r="BB42">
            <v>4</v>
          </cell>
          <cell r="BC42">
            <v>5</v>
          </cell>
          <cell r="BD42">
            <v>5</v>
          </cell>
          <cell r="BE42">
            <v>5</v>
          </cell>
          <cell r="BF42">
            <v>5</v>
          </cell>
          <cell r="BG42">
            <v>5</v>
          </cell>
          <cell r="BH42">
            <v>2</v>
          </cell>
          <cell r="BI42">
            <v>2</v>
          </cell>
          <cell r="BJ42">
            <v>2</v>
          </cell>
          <cell r="BK42">
            <v>3</v>
          </cell>
          <cell r="BL42">
            <v>2</v>
          </cell>
          <cell r="BM42">
            <v>2</v>
          </cell>
          <cell r="BN42">
            <v>2</v>
          </cell>
          <cell r="BO42">
            <v>2</v>
          </cell>
          <cell r="BP42">
            <v>2</v>
          </cell>
          <cell r="BQ42">
            <v>3</v>
          </cell>
          <cell r="BR42">
            <v>2</v>
          </cell>
          <cell r="BS42">
            <v>2</v>
          </cell>
          <cell r="BT42">
            <v>2</v>
          </cell>
          <cell r="BU42">
            <v>2</v>
          </cell>
          <cell r="BV42">
            <v>2</v>
          </cell>
          <cell r="BW42">
            <v>1</v>
          </cell>
          <cell r="BX42">
            <v>2</v>
          </cell>
          <cell r="BY42">
            <v>5</v>
          </cell>
          <cell r="BZ42">
            <v>4</v>
          </cell>
          <cell r="CA42">
            <v>4</v>
          </cell>
          <cell r="CB42">
            <v>2</v>
          </cell>
          <cell r="CC42">
            <v>2</v>
          </cell>
          <cell r="CD42">
            <v>4</v>
          </cell>
          <cell r="CE42">
            <v>2</v>
          </cell>
          <cell r="CF42">
            <v>2</v>
          </cell>
          <cell r="CG42">
            <v>2</v>
          </cell>
          <cell r="CH42">
            <v>2</v>
          </cell>
          <cell r="CI42">
            <v>2</v>
          </cell>
          <cell r="CJ42">
            <v>2</v>
          </cell>
          <cell r="CK42">
            <v>2</v>
          </cell>
          <cell r="CL42">
            <v>2</v>
          </cell>
          <cell r="CM42">
            <v>2</v>
          </cell>
          <cell r="CN42">
            <v>2</v>
          </cell>
          <cell r="CO42">
            <v>4</v>
          </cell>
          <cell r="CP42">
            <v>6</v>
          </cell>
          <cell r="CQ42">
            <v>6</v>
          </cell>
          <cell r="CR42">
            <v>6</v>
          </cell>
          <cell r="CS42">
            <v>2</v>
          </cell>
          <cell r="CT42">
            <v>2</v>
          </cell>
          <cell r="CU42">
            <v>2</v>
          </cell>
          <cell r="CV42">
            <v>6</v>
          </cell>
          <cell r="CW42">
            <v>2</v>
          </cell>
          <cell r="CX42">
            <v>2</v>
          </cell>
          <cell r="CY42">
            <v>2</v>
          </cell>
          <cell r="CZ42">
            <v>2</v>
          </cell>
          <cell r="DA42">
            <v>2</v>
          </cell>
          <cell r="DB42">
            <v>6</v>
          </cell>
          <cell r="DC42">
            <v>3</v>
          </cell>
          <cell r="DD42">
            <v>2</v>
          </cell>
          <cell r="DE42">
            <v>3</v>
          </cell>
          <cell r="DF42">
            <v>2</v>
          </cell>
          <cell r="DG42">
            <v>2</v>
          </cell>
          <cell r="DH42">
            <v>2</v>
          </cell>
          <cell r="DI42">
            <v>2</v>
          </cell>
          <cell r="DJ42">
            <v>3</v>
          </cell>
          <cell r="DK42">
            <v>3</v>
          </cell>
          <cell r="DL42">
            <v>2</v>
          </cell>
          <cell r="DM42">
            <v>2</v>
          </cell>
          <cell r="DN42">
            <v>2</v>
          </cell>
          <cell r="DO42">
            <v>2</v>
          </cell>
          <cell r="DP42">
            <v>2</v>
          </cell>
          <cell r="DQ42">
            <v>2</v>
          </cell>
          <cell r="DR42">
            <v>2</v>
          </cell>
          <cell r="DS42">
            <v>1</v>
          </cell>
          <cell r="DT42">
            <v>2</v>
          </cell>
          <cell r="DU42">
            <v>2</v>
          </cell>
          <cell r="DV42">
            <v>4</v>
          </cell>
          <cell r="DW42">
            <v>2</v>
          </cell>
          <cell r="DX42">
            <v>3</v>
          </cell>
          <cell r="DY42">
            <v>2</v>
          </cell>
          <cell r="DZ42">
            <v>2</v>
          </cell>
          <cell r="EA42">
            <v>2</v>
          </cell>
          <cell r="EB42">
            <v>3</v>
          </cell>
          <cell r="EC42">
            <v>2</v>
          </cell>
          <cell r="ED42">
            <v>2</v>
          </cell>
          <cell r="EE42">
            <v>2</v>
          </cell>
          <cell r="EF42">
            <v>2</v>
          </cell>
          <cell r="EG42">
            <v>2</v>
          </cell>
          <cell r="EH42">
            <v>6</v>
          </cell>
          <cell r="EI42">
            <v>3</v>
          </cell>
          <cell r="EJ42">
            <v>2</v>
          </cell>
          <cell r="EK42">
            <v>5</v>
          </cell>
          <cell r="EL42">
            <v>4</v>
          </cell>
          <cell r="EM42">
            <v>4</v>
          </cell>
          <cell r="EN42">
            <v>4</v>
          </cell>
          <cell r="EO42">
            <v>4</v>
          </cell>
          <cell r="EP42">
            <v>6</v>
          </cell>
          <cell r="EQ42">
            <v>4</v>
          </cell>
          <cell r="ER42">
            <v>4</v>
          </cell>
          <cell r="ES42">
            <v>4</v>
          </cell>
          <cell r="ET42">
            <v>4</v>
          </cell>
          <cell r="EU42">
            <v>4</v>
          </cell>
          <cell r="EV42">
            <v>4</v>
          </cell>
          <cell r="EW42">
            <v>4</v>
          </cell>
          <cell r="EX42">
            <v>4</v>
          </cell>
          <cell r="EY42">
            <v>4</v>
          </cell>
          <cell r="EZ42">
            <v>4</v>
          </cell>
          <cell r="FA42">
            <v>4</v>
          </cell>
          <cell r="FB42">
            <v>4</v>
          </cell>
          <cell r="FC42">
            <v>6</v>
          </cell>
          <cell r="FD42">
            <v>4</v>
          </cell>
          <cell r="FE42">
            <v>4</v>
          </cell>
          <cell r="FF42">
            <v>4</v>
          </cell>
          <cell r="FG42">
            <v>4</v>
          </cell>
          <cell r="FH42">
            <v>4</v>
          </cell>
          <cell r="FI42">
            <v>4</v>
          </cell>
          <cell r="FJ42">
            <v>4</v>
          </cell>
          <cell r="FK42">
            <v>4</v>
          </cell>
          <cell r="FL42">
            <v>4</v>
          </cell>
          <cell r="FM42">
            <v>4</v>
          </cell>
          <cell r="FN42">
            <v>4</v>
          </cell>
          <cell r="FO42">
            <v>4</v>
          </cell>
          <cell r="FP42">
            <v>2</v>
          </cell>
          <cell r="FQ42">
            <v>6</v>
          </cell>
          <cell r="FR42">
            <v>5</v>
          </cell>
          <cell r="FS42">
            <v>3</v>
          </cell>
          <cell r="FT42">
            <v>1</v>
          </cell>
          <cell r="FU42">
            <v>3</v>
          </cell>
          <cell r="FV42">
            <v>3</v>
          </cell>
          <cell r="FW42">
            <v>1</v>
          </cell>
          <cell r="FX42">
            <v>1</v>
          </cell>
          <cell r="FY42">
            <v>2</v>
          </cell>
          <cell r="FZ42">
            <v>2</v>
          </cell>
          <cell r="GA42">
            <v>2</v>
          </cell>
          <cell r="GB42">
            <v>2</v>
          </cell>
          <cell r="GC42">
            <v>2</v>
          </cell>
          <cell r="GD42">
            <v>2</v>
          </cell>
          <cell r="GE42">
            <v>2</v>
          </cell>
          <cell r="GF42">
            <v>2</v>
          </cell>
          <cell r="GG42">
            <v>2</v>
          </cell>
          <cell r="GH42">
            <v>5</v>
          </cell>
          <cell r="GI42">
            <v>5</v>
          </cell>
          <cell r="GJ42">
            <v>6</v>
          </cell>
          <cell r="GK42">
            <v>2</v>
          </cell>
          <cell r="GL42">
            <v>2</v>
          </cell>
          <cell r="GM42">
            <v>2</v>
          </cell>
          <cell r="GN42">
            <v>4</v>
          </cell>
          <cell r="GO42">
            <v>4</v>
          </cell>
          <cell r="GP42">
            <v>4</v>
          </cell>
          <cell r="GQ42">
            <v>4</v>
          </cell>
          <cell r="GR42">
            <v>4</v>
          </cell>
          <cell r="GS42">
            <v>4</v>
          </cell>
          <cell r="GT42">
            <v>4</v>
          </cell>
          <cell r="GU42">
            <v>4</v>
          </cell>
          <cell r="GV42">
            <v>4</v>
          </cell>
        </row>
        <row r="43">
          <cell r="A43" t="str">
            <v>Carrol Schreiber</v>
          </cell>
          <cell r="B43" t="str">
            <v>McKinley</v>
          </cell>
          <cell r="C43">
            <v>41212</v>
          </cell>
          <cell r="D43">
            <v>41214</v>
          </cell>
          <cell r="E43" t="str">
            <v>Female</v>
          </cell>
          <cell r="F43" t="str">
            <v>Black or African-American</v>
          </cell>
          <cell r="H43" t="str">
            <v>Masters</v>
          </cell>
          <cell r="J43">
            <v>7</v>
          </cell>
          <cell r="K43" t="str">
            <v>Foreign Language</v>
          </cell>
          <cell r="M43" t="str">
            <v>9,10,11,12</v>
          </cell>
          <cell r="O43">
            <v>30</v>
          </cell>
          <cell r="P43">
            <v>7</v>
          </cell>
          <cell r="Q43" t="str">
            <v>We have scheduled one-to-one access in another location (computer lab, media center, etc.)</v>
          </cell>
          <cell r="R43">
            <v>1</v>
          </cell>
          <cell r="S43">
            <v>1</v>
          </cell>
          <cell r="T43">
            <v>4</v>
          </cell>
          <cell r="U43">
            <v>4</v>
          </cell>
          <cell r="V43">
            <v>4</v>
          </cell>
          <cell r="W43">
            <v>3</v>
          </cell>
          <cell r="X43">
            <v>3</v>
          </cell>
          <cell r="Y43">
            <v>3</v>
          </cell>
          <cell r="Z43">
            <v>3</v>
          </cell>
          <cell r="AA43">
            <v>5</v>
          </cell>
          <cell r="AB43">
            <v>5</v>
          </cell>
          <cell r="AC43">
            <v>5</v>
          </cell>
          <cell r="AD43">
            <v>5</v>
          </cell>
          <cell r="AE43">
            <v>5</v>
          </cell>
          <cell r="AF43">
            <v>5</v>
          </cell>
          <cell r="AG43">
            <v>3</v>
          </cell>
          <cell r="AH43">
            <v>3</v>
          </cell>
          <cell r="AI43">
            <v>3</v>
          </cell>
          <cell r="AJ43">
            <v>3</v>
          </cell>
          <cell r="AK43">
            <v>3</v>
          </cell>
          <cell r="AL43">
            <v>5</v>
          </cell>
          <cell r="AM43">
            <v>5</v>
          </cell>
          <cell r="AN43">
            <v>5</v>
          </cell>
          <cell r="AO43">
            <v>5</v>
          </cell>
          <cell r="AP43">
            <v>5</v>
          </cell>
          <cell r="AQ43">
            <v>5</v>
          </cell>
          <cell r="AR43">
            <v>5</v>
          </cell>
          <cell r="AS43">
            <v>5</v>
          </cell>
          <cell r="AT43">
            <v>5</v>
          </cell>
          <cell r="AU43">
            <v>5</v>
          </cell>
          <cell r="AV43">
            <v>5</v>
          </cell>
          <cell r="AW43">
            <v>5</v>
          </cell>
          <cell r="AX43">
            <v>4</v>
          </cell>
          <cell r="AY43">
            <v>3</v>
          </cell>
          <cell r="AZ43">
            <v>4</v>
          </cell>
          <cell r="BA43">
            <v>3</v>
          </cell>
          <cell r="BB43">
            <v>4</v>
          </cell>
          <cell r="BC43">
            <v>4</v>
          </cell>
          <cell r="BD43">
            <v>4</v>
          </cell>
          <cell r="BE43">
            <v>4</v>
          </cell>
          <cell r="BF43">
            <v>3</v>
          </cell>
          <cell r="BG43">
            <v>3</v>
          </cell>
          <cell r="BH43">
            <v>3</v>
          </cell>
          <cell r="BI43">
            <v>3</v>
          </cell>
          <cell r="BJ43">
            <v>3</v>
          </cell>
          <cell r="BK43">
            <v>3</v>
          </cell>
          <cell r="BL43">
            <v>3</v>
          </cell>
          <cell r="BM43">
            <v>2</v>
          </cell>
          <cell r="BN43">
            <v>2</v>
          </cell>
          <cell r="BO43">
            <v>2</v>
          </cell>
          <cell r="BP43">
            <v>2</v>
          </cell>
          <cell r="BQ43">
            <v>4</v>
          </cell>
          <cell r="BR43">
            <v>4</v>
          </cell>
          <cell r="BS43">
            <v>4</v>
          </cell>
          <cell r="BT43">
            <v>4</v>
          </cell>
          <cell r="BU43">
            <v>4</v>
          </cell>
          <cell r="BV43">
            <v>4</v>
          </cell>
          <cell r="BW43">
            <v>4</v>
          </cell>
          <cell r="BX43">
            <v>4</v>
          </cell>
          <cell r="BY43">
            <v>5</v>
          </cell>
          <cell r="BZ43">
            <v>5</v>
          </cell>
          <cell r="CA43">
            <v>5</v>
          </cell>
          <cell r="CB43">
            <v>2</v>
          </cell>
          <cell r="CC43">
            <v>5</v>
          </cell>
          <cell r="CD43">
            <v>2</v>
          </cell>
          <cell r="CE43">
            <v>5</v>
          </cell>
          <cell r="CF43">
            <v>3</v>
          </cell>
          <cell r="CG43">
            <v>2</v>
          </cell>
          <cell r="CH43">
            <v>2</v>
          </cell>
          <cell r="CI43">
            <v>2</v>
          </cell>
          <cell r="CJ43">
            <v>2</v>
          </cell>
          <cell r="CK43">
            <v>2</v>
          </cell>
          <cell r="CL43">
            <v>1</v>
          </cell>
          <cell r="CM43">
            <v>1</v>
          </cell>
          <cell r="CN43">
            <v>1</v>
          </cell>
          <cell r="CO43">
            <v>6</v>
          </cell>
          <cell r="CP43">
            <v>6</v>
          </cell>
          <cell r="CQ43">
            <v>6</v>
          </cell>
          <cell r="CR43">
            <v>6</v>
          </cell>
          <cell r="CS43">
            <v>6</v>
          </cell>
          <cell r="CT43">
            <v>6</v>
          </cell>
          <cell r="CU43">
            <v>6</v>
          </cell>
          <cell r="CV43">
            <v>6</v>
          </cell>
          <cell r="CW43">
            <v>6</v>
          </cell>
          <cell r="CX43">
            <v>6</v>
          </cell>
          <cell r="CY43">
            <v>3</v>
          </cell>
          <cell r="CZ43">
            <v>5</v>
          </cell>
          <cell r="DA43">
            <v>5</v>
          </cell>
          <cell r="DB43">
            <v>5</v>
          </cell>
          <cell r="DC43">
            <v>5</v>
          </cell>
          <cell r="DD43">
            <v>2</v>
          </cell>
          <cell r="DE43">
            <v>2</v>
          </cell>
          <cell r="DF43">
            <v>2</v>
          </cell>
          <cell r="DG43">
            <v>2</v>
          </cell>
          <cell r="DH43">
            <v>2</v>
          </cell>
          <cell r="DI43">
            <v>2</v>
          </cell>
          <cell r="DJ43">
            <v>1</v>
          </cell>
          <cell r="DK43">
            <v>1</v>
          </cell>
          <cell r="DL43">
            <v>1</v>
          </cell>
          <cell r="DM43">
            <v>1</v>
          </cell>
          <cell r="DN43">
            <v>1</v>
          </cell>
          <cell r="DO43">
            <v>1</v>
          </cell>
          <cell r="DP43">
            <v>1</v>
          </cell>
          <cell r="DQ43">
            <v>1</v>
          </cell>
          <cell r="DR43">
            <v>1</v>
          </cell>
          <cell r="DS43">
            <v>1</v>
          </cell>
          <cell r="DT43">
            <v>1</v>
          </cell>
          <cell r="DU43">
            <v>3</v>
          </cell>
          <cell r="DV43">
            <v>3</v>
          </cell>
          <cell r="DW43">
            <v>3</v>
          </cell>
          <cell r="DX43">
            <v>3</v>
          </cell>
          <cell r="DY43">
            <v>3</v>
          </cell>
          <cell r="DZ43">
            <v>3</v>
          </cell>
          <cell r="EA43">
            <v>3</v>
          </cell>
          <cell r="EB43">
            <v>3</v>
          </cell>
          <cell r="EC43">
            <v>4</v>
          </cell>
          <cell r="ED43">
            <v>4</v>
          </cell>
          <cell r="EE43">
            <v>4</v>
          </cell>
          <cell r="EF43">
            <v>4</v>
          </cell>
          <cell r="EG43">
            <v>4</v>
          </cell>
          <cell r="EH43">
            <v>4</v>
          </cell>
          <cell r="EI43">
            <v>4</v>
          </cell>
          <cell r="EJ43">
            <v>4</v>
          </cell>
          <cell r="EK43">
            <v>6</v>
          </cell>
          <cell r="EL43">
            <v>5</v>
          </cell>
          <cell r="EM43">
            <v>4</v>
          </cell>
          <cell r="EN43">
            <v>5</v>
          </cell>
          <cell r="EO43">
            <v>5</v>
          </cell>
          <cell r="EP43">
            <v>2</v>
          </cell>
          <cell r="EQ43">
            <v>4</v>
          </cell>
          <cell r="ER43">
            <v>5</v>
          </cell>
          <cell r="ES43">
            <v>5</v>
          </cell>
          <cell r="ET43">
            <v>3</v>
          </cell>
          <cell r="EU43">
            <v>3</v>
          </cell>
          <cell r="EV43">
            <v>3</v>
          </cell>
          <cell r="EW43">
            <v>3</v>
          </cell>
          <cell r="EX43">
            <v>3</v>
          </cell>
          <cell r="EY43">
            <v>3</v>
          </cell>
          <cell r="EZ43">
            <v>3</v>
          </cell>
          <cell r="FA43">
            <v>6</v>
          </cell>
          <cell r="FB43">
            <v>6</v>
          </cell>
          <cell r="FC43">
            <v>6</v>
          </cell>
          <cell r="FD43">
            <v>6</v>
          </cell>
          <cell r="FE43">
            <v>6</v>
          </cell>
          <cell r="FF43">
            <v>6</v>
          </cell>
          <cell r="FG43">
            <v>6</v>
          </cell>
          <cell r="FH43">
            <v>6</v>
          </cell>
          <cell r="FI43">
            <v>6</v>
          </cell>
          <cell r="FJ43">
            <v>6</v>
          </cell>
          <cell r="FK43">
            <v>6</v>
          </cell>
          <cell r="FL43">
            <v>6</v>
          </cell>
          <cell r="FM43">
            <v>6</v>
          </cell>
          <cell r="FN43">
            <v>4</v>
          </cell>
          <cell r="FO43">
            <v>6</v>
          </cell>
          <cell r="FP43">
            <v>4</v>
          </cell>
          <cell r="FQ43">
            <v>5</v>
          </cell>
          <cell r="FR43">
            <v>5</v>
          </cell>
          <cell r="FS43">
            <v>5</v>
          </cell>
          <cell r="FT43">
            <v>5</v>
          </cell>
          <cell r="FU43">
            <v>5</v>
          </cell>
          <cell r="FV43">
            <v>5</v>
          </cell>
          <cell r="FW43">
            <v>5</v>
          </cell>
          <cell r="FX43">
            <v>5</v>
          </cell>
          <cell r="FY43">
            <v>4</v>
          </cell>
          <cell r="FZ43">
            <v>4</v>
          </cell>
          <cell r="GA43">
            <v>4</v>
          </cell>
          <cell r="GB43">
            <v>4</v>
          </cell>
          <cell r="GC43">
            <v>4</v>
          </cell>
          <cell r="GD43">
            <v>4</v>
          </cell>
          <cell r="GE43">
            <v>4</v>
          </cell>
          <cell r="GF43">
            <v>4</v>
          </cell>
          <cell r="GG43">
            <v>6</v>
          </cell>
          <cell r="GH43">
            <v>6</v>
          </cell>
          <cell r="GI43">
            <v>6</v>
          </cell>
          <cell r="GJ43">
            <v>6</v>
          </cell>
          <cell r="GK43">
            <v>6</v>
          </cell>
          <cell r="GL43">
            <v>4</v>
          </cell>
          <cell r="GM43">
            <v>4</v>
          </cell>
          <cell r="GN43">
            <v>6</v>
          </cell>
          <cell r="GO43">
            <v>6</v>
          </cell>
          <cell r="GP43">
            <v>6</v>
          </cell>
          <cell r="GQ43">
            <v>6</v>
          </cell>
          <cell r="GR43">
            <v>6</v>
          </cell>
          <cell r="GS43">
            <v>6</v>
          </cell>
          <cell r="GT43">
            <v>6</v>
          </cell>
          <cell r="GU43">
            <v>4</v>
          </cell>
          <cell r="GV43">
            <v>4</v>
          </cell>
        </row>
        <row r="44">
          <cell r="A44" t="str">
            <v>Clare Judge</v>
          </cell>
          <cell r="B44" t="str">
            <v>McKinley</v>
          </cell>
          <cell r="C44">
            <v>41206</v>
          </cell>
          <cell r="D44">
            <v>41206</v>
          </cell>
          <cell r="E44" t="str">
            <v>Female</v>
          </cell>
          <cell r="F44" t="str">
            <v>White</v>
          </cell>
          <cell r="H44" t="str">
            <v>Masters</v>
          </cell>
          <cell r="J44">
            <v>39</v>
          </cell>
          <cell r="K44" t="str">
            <v>Media/Technology Specialist,Other (please explain)</v>
          </cell>
          <cell r="L44" t="str">
            <v>Information Literacy</v>
          </cell>
          <cell r="M44" t="str">
            <v>9,10,11,12</v>
          </cell>
          <cell r="O44">
            <v>25</v>
          </cell>
          <cell r="P44">
            <v>32</v>
          </cell>
          <cell r="Q44" t="str">
            <v>We have one-to-one digital devices in the classroom.</v>
          </cell>
          <cell r="R44">
            <v>0</v>
          </cell>
          <cell r="S44">
            <v>1</v>
          </cell>
          <cell r="T44">
            <v>4</v>
          </cell>
          <cell r="U44">
            <v>5</v>
          </cell>
          <cell r="V44">
            <v>5</v>
          </cell>
          <cell r="W44">
            <v>5</v>
          </cell>
          <cell r="X44">
            <v>5</v>
          </cell>
          <cell r="Y44">
            <v>5</v>
          </cell>
          <cell r="Z44">
            <v>5</v>
          </cell>
          <cell r="AA44">
            <v>2</v>
          </cell>
          <cell r="AB44">
            <v>4</v>
          </cell>
          <cell r="AC44">
            <v>4</v>
          </cell>
          <cell r="AD44">
            <v>3</v>
          </cell>
          <cell r="AE44">
            <v>4</v>
          </cell>
          <cell r="AF44">
            <v>3</v>
          </cell>
          <cell r="AG44">
            <v>1</v>
          </cell>
          <cell r="AH44">
            <v>2</v>
          </cell>
          <cell r="AI44">
            <v>3</v>
          </cell>
          <cell r="AJ44">
            <v>3</v>
          </cell>
          <cell r="AK44">
            <v>3</v>
          </cell>
          <cell r="AL44">
            <v>5</v>
          </cell>
          <cell r="AM44">
            <v>5</v>
          </cell>
          <cell r="AN44">
            <v>5</v>
          </cell>
          <cell r="AO44">
            <v>3</v>
          </cell>
          <cell r="AP44">
            <v>5</v>
          </cell>
          <cell r="AQ44">
            <v>5</v>
          </cell>
          <cell r="AR44">
            <v>5</v>
          </cell>
          <cell r="AS44">
            <v>5</v>
          </cell>
          <cell r="AT44">
            <v>5</v>
          </cell>
          <cell r="AU44">
            <v>5</v>
          </cell>
          <cell r="AV44">
            <v>3</v>
          </cell>
          <cell r="AW44">
            <v>4</v>
          </cell>
          <cell r="AX44">
            <v>4</v>
          </cell>
          <cell r="AY44">
            <v>3</v>
          </cell>
          <cell r="AZ44">
            <v>5</v>
          </cell>
          <cell r="BA44">
            <v>5</v>
          </cell>
          <cell r="BB44">
            <v>5</v>
          </cell>
          <cell r="BC44">
            <v>5</v>
          </cell>
          <cell r="BD44">
            <v>5</v>
          </cell>
          <cell r="BE44">
            <v>5</v>
          </cell>
          <cell r="BF44">
            <v>5</v>
          </cell>
          <cell r="BG44">
            <v>5</v>
          </cell>
          <cell r="BH44">
            <v>5</v>
          </cell>
          <cell r="BI44">
            <v>4</v>
          </cell>
          <cell r="BJ44">
            <v>4</v>
          </cell>
          <cell r="BK44">
            <v>4</v>
          </cell>
          <cell r="BL44">
            <v>4</v>
          </cell>
          <cell r="BM44">
            <v>3</v>
          </cell>
          <cell r="BN44">
            <v>1</v>
          </cell>
          <cell r="BO44">
            <v>1</v>
          </cell>
          <cell r="BP44">
            <v>6</v>
          </cell>
          <cell r="BQ44">
            <v>5</v>
          </cell>
          <cell r="BR44">
            <v>6</v>
          </cell>
          <cell r="BS44">
            <v>3</v>
          </cell>
          <cell r="BT44">
            <v>3</v>
          </cell>
          <cell r="BU44">
            <v>5</v>
          </cell>
          <cell r="BV44">
            <v>5</v>
          </cell>
          <cell r="BW44">
            <v>6</v>
          </cell>
          <cell r="BX44">
            <v>5</v>
          </cell>
          <cell r="BY44">
            <v>6</v>
          </cell>
          <cell r="BZ44">
            <v>6</v>
          </cell>
          <cell r="CA44">
            <v>4</v>
          </cell>
          <cell r="CB44">
            <v>3</v>
          </cell>
          <cell r="CC44">
            <v>4</v>
          </cell>
          <cell r="CD44">
            <v>3</v>
          </cell>
          <cell r="CE44">
            <v>4</v>
          </cell>
          <cell r="CF44">
            <v>2</v>
          </cell>
          <cell r="CG44">
            <v>3</v>
          </cell>
          <cell r="CH44">
            <v>4</v>
          </cell>
          <cell r="CI44">
            <v>2</v>
          </cell>
          <cell r="CJ44">
            <v>2</v>
          </cell>
          <cell r="CK44">
            <v>2</v>
          </cell>
          <cell r="CL44">
            <v>1</v>
          </cell>
          <cell r="CM44">
            <v>1</v>
          </cell>
          <cell r="CN44">
            <v>1</v>
          </cell>
          <cell r="CO44">
            <v>1</v>
          </cell>
          <cell r="CP44">
            <v>3</v>
          </cell>
          <cell r="CQ44">
            <v>6</v>
          </cell>
          <cell r="CR44">
            <v>6</v>
          </cell>
          <cell r="CS44">
            <v>6</v>
          </cell>
          <cell r="CT44">
            <v>2</v>
          </cell>
          <cell r="CU44">
            <v>2</v>
          </cell>
          <cell r="CV44">
            <v>6</v>
          </cell>
          <cell r="CW44">
            <v>6</v>
          </cell>
          <cell r="CX44">
            <v>1</v>
          </cell>
          <cell r="CY44">
            <v>2</v>
          </cell>
          <cell r="CZ44">
            <v>4</v>
          </cell>
          <cell r="DA44">
            <v>3</v>
          </cell>
          <cell r="DB44">
            <v>3</v>
          </cell>
          <cell r="DC44">
            <v>2</v>
          </cell>
          <cell r="DD44">
            <v>3</v>
          </cell>
          <cell r="DE44">
            <v>6</v>
          </cell>
          <cell r="DF44">
            <v>3</v>
          </cell>
          <cell r="DG44">
            <v>1</v>
          </cell>
          <cell r="DH44">
            <v>2</v>
          </cell>
          <cell r="DI44">
            <v>5</v>
          </cell>
          <cell r="DJ44">
            <v>2</v>
          </cell>
          <cell r="DK44">
            <v>2</v>
          </cell>
          <cell r="DL44">
            <v>4</v>
          </cell>
          <cell r="DM44">
            <v>2</v>
          </cell>
          <cell r="DN44">
            <v>3</v>
          </cell>
          <cell r="DO44">
            <v>2</v>
          </cell>
          <cell r="DP44">
            <v>1</v>
          </cell>
          <cell r="DQ44">
            <v>2</v>
          </cell>
          <cell r="DR44">
            <v>2</v>
          </cell>
          <cell r="DS44">
            <v>3</v>
          </cell>
          <cell r="DT44">
            <v>2</v>
          </cell>
          <cell r="DU44">
            <v>2</v>
          </cell>
          <cell r="DV44">
            <v>6</v>
          </cell>
          <cell r="DW44">
            <v>5</v>
          </cell>
          <cell r="DX44">
            <v>6</v>
          </cell>
          <cell r="DY44">
            <v>5</v>
          </cell>
          <cell r="DZ44">
            <v>6</v>
          </cell>
          <cell r="EA44">
            <v>1</v>
          </cell>
          <cell r="EB44">
            <v>6</v>
          </cell>
          <cell r="EC44">
            <v>6</v>
          </cell>
          <cell r="ED44">
            <v>2</v>
          </cell>
          <cell r="EE44">
            <v>4</v>
          </cell>
          <cell r="EF44">
            <v>3</v>
          </cell>
          <cell r="EG44">
            <v>2</v>
          </cell>
          <cell r="EH44">
            <v>2</v>
          </cell>
          <cell r="EI44">
            <v>2</v>
          </cell>
          <cell r="EJ44">
            <v>2</v>
          </cell>
          <cell r="EK44">
            <v>6</v>
          </cell>
          <cell r="EL44">
            <v>6</v>
          </cell>
          <cell r="EM44">
            <v>5</v>
          </cell>
          <cell r="EN44">
            <v>5</v>
          </cell>
          <cell r="EO44">
            <v>6</v>
          </cell>
          <cell r="EP44">
            <v>6</v>
          </cell>
          <cell r="EQ44">
            <v>6</v>
          </cell>
          <cell r="ER44">
            <v>4</v>
          </cell>
          <cell r="ES44">
            <v>4</v>
          </cell>
          <cell r="ET44">
            <v>5</v>
          </cell>
          <cell r="EU44">
            <v>4</v>
          </cell>
          <cell r="EV44">
            <v>3</v>
          </cell>
          <cell r="EW44">
            <v>4</v>
          </cell>
          <cell r="EX44">
            <v>5</v>
          </cell>
          <cell r="EY44">
            <v>5</v>
          </cell>
          <cell r="EZ44">
            <v>5</v>
          </cell>
          <cell r="FA44">
            <v>3</v>
          </cell>
          <cell r="FB44">
            <v>3</v>
          </cell>
          <cell r="FC44">
            <v>6</v>
          </cell>
          <cell r="FD44">
            <v>6</v>
          </cell>
          <cell r="FE44">
            <v>6</v>
          </cell>
          <cell r="FF44">
            <v>4</v>
          </cell>
          <cell r="FG44">
            <v>2</v>
          </cell>
          <cell r="FH44">
            <v>6</v>
          </cell>
          <cell r="FI44">
            <v>6</v>
          </cell>
          <cell r="FJ44">
            <v>1</v>
          </cell>
          <cell r="FK44">
            <v>4</v>
          </cell>
          <cell r="FL44">
            <v>6</v>
          </cell>
          <cell r="FM44">
            <v>5</v>
          </cell>
          <cell r="FN44">
            <v>6</v>
          </cell>
          <cell r="FO44">
            <v>6</v>
          </cell>
          <cell r="FP44">
            <v>6</v>
          </cell>
          <cell r="FQ44">
            <v>6</v>
          </cell>
          <cell r="FR44">
            <v>6</v>
          </cell>
          <cell r="FS44">
            <v>6</v>
          </cell>
          <cell r="FT44">
            <v>4</v>
          </cell>
          <cell r="FU44">
            <v>6</v>
          </cell>
          <cell r="FV44">
            <v>6</v>
          </cell>
          <cell r="FW44">
            <v>6</v>
          </cell>
          <cell r="FX44">
            <v>3</v>
          </cell>
          <cell r="FY44">
            <v>4</v>
          </cell>
          <cell r="FZ44">
            <v>6</v>
          </cell>
          <cell r="GA44">
            <v>2</v>
          </cell>
          <cell r="GB44">
            <v>2</v>
          </cell>
          <cell r="GC44">
            <v>3</v>
          </cell>
          <cell r="GD44">
            <v>1</v>
          </cell>
          <cell r="GE44">
            <v>2</v>
          </cell>
          <cell r="GF44">
            <v>2</v>
          </cell>
          <cell r="GG44">
            <v>3</v>
          </cell>
          <cell r="GH44">
            <v>4</v>
          </cell>
          <cell r="GI44">
            <v>6</v>
          </cell>
          <cell r="GJ44">
            <v>6</v>
          </cell>
          <cell r="GK44">
            <v>5</v>
          </cell>
          <cell r="GL44">
            <v>2</v>
          </cell>
          <cell r="GM44">
            <v>2</v>
          </cell>
          <cell r="GN44">
            <v>6</v>
          </cell>
          <cell r="GO44">
            <v>6</v>
          </cell>
          <cell r="GP44">
            <v>1</v>
          </cell>
          <cell r="GQ44">
            <v>2</v>
          </cell>
          <cell r="GR44">
            <v>6</v>
          </cell>
          <cell r="GS44">
            <v>3</v>
          </cell>
          <cell r="GT44">
            <v>6</v>
          </cell>
          <cell r="GU44">
            <v>5</v>
          </cell>
          <cell r="GV44">
            <v>6</v>
          </cell>
        </row>
        <row r="45">
          <cell r="A45" t="str">
            <v>Tamekia Hornsby</v>
          </cell>
          <cell r="B45" t="str">
            <v>McKinley</v>
          </cell>
          <cell r="C45">
            <v>41207</v>
          </cell>
          <cell r="D45">
            <v>41213</v>
          </cell>
          <cell r="E45" t="str">
            <v>Male</v>
          </cell>
          <cell r="F45" t="str">
            <v>White</v>
          </cell>
          <cell r="H45" t="str">
            <v>Masters</v>
          </cell>
          <cell r="J45">
            <v>30</v>
          </cell>
          <cell r="K45" t="str">
            <v>Social Studies</v>
          </cell>
          <cell r="M45" t="str">
            <v>9,10,11,12</v>
          </cell>
          <cell r="O45">
            <v>25</v>
          </cell>
          <cell r="P45">
            <v>10</v>
          </cell>
          <cell r="Q45" t="str">
            <v>We have scheduled one-to-one access in another location (computer lab, media center, etc.)</v>
          </cell>
          <cell r="R45">
            <v>0</v>
          </cell>
          <cell r="S45">
            <v>1</v>
          </cell>
          <cell r="T45">
            <v>5</v>
          </cell>
          <cell r="U45">
            <v>5</v>
          </cell>
          <cell r="V45">
            <v>5</v>
          </cell>
          <cell r="W45">
            <v>5</v>
          </cell>
          <cell r="X45">
            <v>4</v>
          </cell>
          <cell r="Y45">
            <v>3</v>
          </cell>
          <cell r="Z45">
            <v>3</v>
          </cell>
          <cell r="AA45">
            <v>1</v>
          </cell>
          <cell r="AB45">
            <v>3</v>
          </cell>
          <cell r="AC45">
            <v>4</v>
          </cell>
          <cell r="AD45">
            <v>1</v>
          </cell>
          <cell r="AE45">
            <v>4</v>
          </cell>
          <cell r="AF45">
            <v>3</v>
          </cell>
          <cell r="AG45">
            <v>2</v>
          </cell>
          <cell r="AH45">
            <v>4</v>
          </cell>
          <cell r="AI45">
            <v>4</v>
          </cell>
          <cell r="AJ45">
            <v>3</v>
          </cell>
          <cell r="AK45">
            <v>3</v>
          </cell>
          <cell r="AL45">
            <v>4</v>
          </cell>
          <cell r="AM45">
            <v>4</v>
          </cell>
          <cell r="AN45">
            <v>5</v>
          </cell>
          <cell r="AO45">
            <v>4</v>
          </cell>
          <cell r="AP45">
            <v>3</v>
          </cell>
          <cell r="AQ45">
            <v>5</v>
          </cell>
          <cell r="AR45">
            <v>3</v>
          </cell>
          <cell r="AS45">
            <v>4</v>
          </cell>
          <cell r="AT45">
            <v>4</v>
          </cell>
          <cell r="AU45">
            <v>4</v>
          </cell>
          <cell r="AV45">
            <v>4</v>
          </cell>
          <cell r="AW45">
            <v>4</v>
          </cell>
          <cell r="AX45">
            <v>4</v>
          </cell>
          <cell r="AY45">
            <v>3</v>
          </cell>
          <cell r="AZ45">
            <v>4</v>
          </cell>
          <cell r="BA45">
            <v>3</v>
          </cell>
          <cell r="BB45">
            <v>2</v>
          </cell>
          <cell r="BC45">
            <v>2</v>
          </cell>
          <cell r="BD45">
            <v>3</v>
          </cell>
          <cell r="BE45">
            <v>4</v>
          </cell>
          <cell r="BF45">
            <v>4</v>
          </cell>
          <cell r="BG45">
            <v>4</v>
          </cell>
          <cell r="BH45">
            <v>4</v>
          </cell>
          <cell r="BI45">
            <v>2</v>
          </cell>
          <cell r="BJ45">
            <v>3</v>
          </cell>
          <cell r="BK45">
            <v>2</v>
          </cell>
          <cell r="BL45">
            <v>2</v>
          </cell>
          <cell r="BM45">
            <v>2</v>
          </cell>
          <cell r="BN45">
            <v>2</v>
          </cell>
          <cell r="BO45">
            <v>2</v>
          </cell>
          <cell r="BP45">
            <v>2</v>
          </cell>
          <cell r="BQ45">
            <v>2</v>
          </cell>
          <cell r="BR45">
            <v>3</v>
          </cell>
          <cell r="BS45">
            <v>4</v>
          </cell>
          <cell r="BT45">
            <v>4</v>
          </cell>
          <cell r="BU45">
            <v>5</v>
          </cell>
          <cell r="BV45">
            <v>5</v>
          </cell>
          <cell r="BW45">
            <v>2</v>
          </cell>
          <cell r="BX45">
            <v>2</v>
          </cell>
          <cell r="BY45">
            <v>2</v>
          </cell>
          <cell r="BZ45">
            <v>2</v>
          </cell>
          <cell r="CA45">
            <v>2</v>
          </cell>
          <cell r="CB45">
            <v>1</v>
          </cell>
          <cell r="CC45">
            <v>4</v>
          </cell>
          <cell r="CD45">
            <v>4</v>
          </cell>
          <cell r="CE45">
            <v>1</v>
          </cell>
          <cell r="CF45">
            <v>1</v>
          </cell>
          <cell r="CG45">
            <v>1</v>
          </cell>
          <cell r="CH45">
            <v>1</v>
          </cell>
          <cell r="CI45">
            <v>1</v>
          </cell>
          <cell r="CJ45">
            <v>2</v>
          </cell>
          <cell r="CK45">
            <v>1</v>
          </cell>
          <cell r="CL45">
            <v>1</v>
          </cell>
          <cell r="CM45">
            <v>3</v>
          </cell>
          <cell r="CN45">
            <v>3</v>
          </cell>
          <cell r="CO45">
            <v>2</v>
          </cell>
          <cell r="CP45">
            <v>6</v>
          </cell>
          <cell r="CQ45">
            <v>6</v>
          </cell>
          <cell r="CR45">
            <v>5</v>
          </cell>
          <cell r="CS45">
            <v>2</v>
          </cell>
          <cell r="CT45">
            <v>4</v>
          </cell>
          <cell r="CU45">
            <v>1</v>
          </cell>
          <cell r="CV45">
            <v>6</v>
          </cell>
          <cell r="CW45">
            <v>2</v>
          </cell>
          <cell r="CX45">
            <v>1</v>
          </cell>
          <cell r="CY45">
            <v>1</v>
          </cell>
          <cell r="CZ45">
            <v>2</v>
          </cell>
          <cell r="DA45">
            <v>1</v>
          </cell>
          <cell r="DB45">
            <v>5</v>
          </cell>
          <cell r="DC45">
            <v>5</v>
          </cell>
          <cell r="DD45">
            <v>1</v>
          </cell>
          <cell r="DE45">
            <v>4</v>
          </cell>
          <cell r="DF45">
            <v>1</v>
          </cell>
          <cell r="DG45">
            <v>3</v>
          </cell>
          <cell r="DH45">
            <v>2</v>
          </cell>
          <cell r="DI45">
            <v>2</v>
          </cell>
          <cell r="DJ45">
            <v>4</v>
          </cell>
          <cell r="DK45">
            <v>2</v>
          </cell>
          <cell r="DL45">
            <v>5</v>
          </cell>
          <cell r="DM45">
            <v>6</v>
          </cell>
          <cell r="DN45">
            <v>5</v>
          </cell>
          <cell r="DO45">
            <v>5</v>
          </cell>
          <cell r="DP45">
            <v>5</v>
          </cell>
          <cell r="DQ45">
            <v>5</v>
          </cell>
          <cell r="DR45">
            <v>5</v>
          </cell>
          <cell r="DS45">
            <v>5</v>
          </cell>
          <cell r="DT45">
            <v>5</v>
          </cell>
          <cell r="DU45">
            <v>5</v>
          </cell>
          <cell r="DV45">
            <v>5</v>
          </cell>
          <cell r="DW45">
            <v>6</v>
          </cell>
          <cell r="DX45">
            <v>6</v>
          </cell>
          <cell r="DY45">
            <v>5</v>
          </cell>
          <cell r="DZ45">
            <v>6</v>
          </cell>
          <cell r="EA45">
            <v>5</v>
          </cell>
          <cell r="EB45">
            <v>5</v>
          </cell>
          <cell r="EC45">
            <v>6</v>
          </cell>
          <cell r="ED45">
            <v>6</v>
          </cell>
          <cell r="EE45">
            <v>5</v>
          </cell>
          <cell r="EF45">
            <v>5</v>
          </cell>
          <cell r="EG45">
            <v>5</v>
          </cell>
          <cell r="EH45">
            <v>2</v>
          </cell>
          <cell r="EI45">
            <v>2</v>
          </cell>
          <cell r="EJ45">
            <v>1</v>
          </cell>
          <cell r="EK45">
            <v>6</v>
          </cell>
          <cell r="EL45">
            <v>5</v>
          </cell>
          <cell r="EM45">
            <v>1</v>
          </cell>
          <cell r="EN45">
            <v>1</v>
          </cell>
          <cell r="EO45">
            <v>6</v>
          </cell>
          <cell r="EP45">
            <v>6</v>
          </cell>
          <cell r="EQ45">
            <v>1</v>
          </cell>
          <cell r="ER45">
            <v>1</v>
          </cell>
          <cell r="ES45">
            <v>2</v>
          </cell>
          <cell r="ET45">
            <v>1</v>
          </cell>
          <cell r="EU45">
            <v>1</v>
          </cell>
          <cell r="EV45">
            <v>1</v>
          </cell>
          <cell r="EW45">
            <v>1</v>
          </cell>
          <cell r="EX45">
            <v>1</v>
          </cell>
          <cell r="EY45">
            <v>1</v>
          </cell>
          <cell r="EZ45">
            <v>2</v>
          </cell>
          <cell r="FA45">
            <v>4</v>
          </cell>
          <cell r="FB45">
            <v>6</v>
          </cell>
          <cell r="FC45">
            <v>6</v>
          </cell>
          <cell r="FD45">
            <v>6</v>
          </cell>
          <cell r="FE45">
            <v>4</v>
          </cell>
          <cell r="FF45">
            <v>5</v>
          </cell>
          <cell r="FG45">
            <v>1</v>
          </cell>
          <cell r="FH45">
            <v>6</v>
          </cell>
          <cell r="FI45">
            <v>2</v>
          </cell>
          <cell r="FJ45">
            <v>1</v>
          </cell>
          <cell r="FK45">
            <v>1</v>
          </cell>
          <cell r="FL45">
            <v>2</v>
          </cell>
          <cell r="FM45">
            <v>1</v>
          </cell>
          <cell r="FN45">
            <v>5</v>
          </cell>
          <cell r="FO45">
            <v>5</v>
          </cell>
          <cell r="FP45">
            <v>1</v>
          </cell>
          <cell r="FQ45">
            <v>4</v>
          </cell>
          <cell r="FR45">
            <v>4</v>
          </cell>
          <cell r="FS45">
            <v>1</v>
          </cell>
          <cell r="FT45">
            <v>1</v>
          </cell>
          <cell r="FU45">
            <v>6</v>
          </cell>
          <cell r="FV45">
            <v>6</v>
          </cell>
          <cell r="FW45">
            <v>1</v>
          </cell>
          <cell r="FX45">
            <v>1</v>
          </cell>
          <cell r="FY45">
            <v>2</v>
          </cell>
          <cell r="FZ45">
            <v>1</v>
          </cell>
          <cell r="GA45">
            <v>1</v>
          </cell>
          <cell r="GB45">
            <v>1</v>
          </cell>
          <cell r="GC45">
            <v>1</v>
          </cell>
          <cell r="GD45">
            <v>1</v>
          </cell>
          <cell r="GE45">
            <v>1</v>
          </cell>
          <cell r="GF45">
            <v>3</v>
          </cell>
          <cell r="GG45">
            <v>3</v>
          </cell>
          <cell r="GH45">
            <v>6</v>
          </cell>
          <cell r="GI45">
            <v>6</v>
          </cell>
          <cell r="GJ45">
            <v>6</v>
          </cell>
          <cell r="GK45">
            <v>3</v>
          </cell>
          <cell r="GL45">
            <v>5</v>
          </cell>
          <cell r="GM45">
            <v>1</v>
          </cell>
          <cell r="GN45">
            <v>6</v>
          </cell>
          <cell r="GO45">
            <v>2</v>
          </cell>
          <cell r="GP45">
            <v>1</v>
          </cell>
          <cell r="GQ45">
            <v>1</v>
          </cell>
          <cell r="GR45">
            <v>2</v>
          </cell>
          <cell r="GS45">
            <v>1</v>
          </cell>
          <cell r="GT45">
            <v>5</v>
          </cell>
          <cell r="GU45">
            <v>5</v>
          </cell>
          <cell r="GV45">
            <v>1</v>
          </cell>
        </row>
        <row r="46">
          <cell r="A46" t="str">
            <v>Hae Gallagher</v>
          </cell>
          <cell r="B46" t="str">
            <v>McKinley</v>
          </cell>
          <cell r="C46">
            <v>41219</v>
          </cell>
          <cell r="D46">
            <v>41219</v>
          </cell>
          <cell r="E46" t="str">
            <v>Female</v>
          </cell>
          <cell r="F46" t="str">
            <v>Black or African-American</v>
          </cell>
          <cell r="H46" t="str">
            <v>Masters</v>
          </cell>
          <cell r="J46">
            <v>7</v>
          </cell>
          <cell r="K46" t="str">
            <v>Vocational Education</v>
          </cell>
          <cell r="M46" t="str">
            <v>9,10,11,12</v>
          </cell>
          <cell r="O46">
            <v>28</v>
          </cell>
          <cell r="P46">
            <v>7</v>
          </cell>
          <cell r="Q46" t="str">
            <v>We have scheduled one-to-one access to digital devices in the classroom. (e.g., a cart of laptop computers is available for our classroom twice a week),We have scheduled one-to-one access in another location (computer lab, media center, etc.)</v>
          </cell>
          <cell r="R46">
            <v>0</v>
          </cell>
          <cell r="S46">
            <v>1</v>
          </cell>
          <cell r="T46">
            <v>2</v>
          </cell>
          <cell r="U46">
            <v>2</v>
          </cell>
          <cell r="V46">
            <v>4</v>
          </cell>
          <cell r="W46">
            <v>2</v>
          </cell>
          <cell r="X46">
            <v>2</v>
          </cell>
          <cell r="Y46">
            <v>2</v>
          </cell>
          <cell r="Z46">
            <v>2</v>
          </cell>
          <cell r="AA46">
            <v>4</v>
          </cell>
          <cell r="AB46">
            <v>1</v>
          </cell>
          <cell r="AC46">
            <v>2</v>
          </cell>
          <cell r="AD46">
            <v>1</v>
          </cell>
          <cell r="AE46">
            <v>2</v>
          </cell>
          <cell r="AF46">
            <v>4</v>
          </cell>
          <cell r="AG46">
            <v>4</v>
          </cell>
          <cell r="AH46">
            <v>5</v>
          </cell>
          <cell r="AI46">
            <v>5</v>
          </cell>
          <cell r="AJ46">
            <v>5</v>
          </cell>
          <cell r="AK46">
            <v>5</v>
          </cell>
          <cell r="AL46">
            <v>5</v>
          </cell>
          <cell r="AM46">
            <v>5</v>
          </cell>
          <cell r="AN46">
            <v>5</v>
          </cell>
          <cell r="AO46">
            <v>5</v>
          </cell>
          <cell r="AP46">
            <v>5</v>
          </cell>
          <cell r="AQ46">
            <v>5</v>
          </cell>
          <cell r="AR46">
            <v>5</v>
          </cell>
          <cell r="AS46">
            <v>5</v>
          </cell>
          <cell r="AT46">
            <v>5</v>
          </cell>
          <cell r="AU46">
            <v>5</v>
          </cell>
          <cell r="AV46">
            <v>5</v>
          </cell>
          <cell r="AW46">
            <v>5</v>
          </cell>
          <cell r="AX46">
            <v>4</v>
          </cell>
          <cell r="AY46">
            <v>2</v>
          </cell>
          <cell r="AZ46">
            <v>5</v>
          </cell>
          <cell r="BA46">
            <v>5</v>
          </cell>
          <cell r="BB46">
            <v>5</v>
          </cell>
          <cell r="BC46">
            <v>5</v>
          </cell>
          <cell r="BD46">
            <v>5</v>
          </cell>
          <cell r="BE46">
            <v>4</v>
          </cell>
          <cell r="BF46">
            <v>3</v>
          </cell>
          <cell r="BG46">
            <v>4</v>
          </cell>
          <cell r="BH46">
            <v>5</v>
          </cell>
          <cell r="BI46">
            <v>4</v>
          </cell>
          <cell r="BJ46">
            <v>5</v>
          </cell>
          <cell r="BK46">
            <v>4</v>
          </cell>
          <cell r="BL46">
            <v>4</v>
          </cell>
          <cell r="BM46">
            <v>4</v>
          </cell>
          <cell r="BN46">
            <v>4</v>
          </cell>
          <cell r="BO46">
            <v>4</v>
          </cell>
          <cell r="BP46">
            <v>4</v>
          </cell>
          <cell r="BQ46">
            <v>4</v>
          </cell>
          <cell r="BR46">
            <v>4</v>
          </cell>
          <cell r="BS46">
            <v>4</v>
          </cell>
          <cell r="BT46">
            <v>4</v>
          </cell>
          <cell r="BU46">
            <v>4</v>
          </cell>
          <cell r="BV46">
            <v>4</v>
          </cell>
          <cell r="BW46">
            <v>6</v>
          </cell>
          <cell r="BX46">
            <v>6</v>
          </cell>
          <cell r="BY46">
            <v>6</v>
          </cell>
          <cell r="BZ46">
            <v>5</v>
          </cell>
          <cell r="CA46">
            <v>5</v>
          </cell>
          <cell r="CB46">
            <v>5</v>
          </cell>
          <cell r="CC46">
            <v>5</v>
          </cell>
          <cell r="CD46">
            <v>5</v>
          </cell>
          <cell r="CE46">
            <v>5</v>
          </cell>
          <cell r="CF46">
            <v>5</v>
          </cell>
          <cell r="CG46">
            <v>5</v>
          </cell>
          <cell r="CH46">
            <v>4</v>
          </cell>
          <cell r="CI46">
            <v>4</v>
          </cell>
          <cell r="CJ46">
            <v>5</v>
          </cell>
          <cell r="CK46">
            <v>5</v>
          </cell>
          <cell r="CL46">
            <v>4</v>
          </cell>
          <cell r="CM46">
            <v>4</v>
          </cell>
          <cell r="CN46">
            <v>4</v>
          </cell>
          <cell r="CO46">
            <v>4</v>
          </cell>
          <cell r="CP46">
            <v>6</v>
          </cell>
          <cell r="CQ46">
            <v>6</v>
          </cell>
          <cell r="CR46">
            <v>6</v>
          </cell>
          <cell r="CS46">
            <v>5</v>
          </cell>
          <cell r="CT46">
            <v>5</v>
          </cell>
          <cell r="CU46">
            <v>4</v>
          </cell>
          <cell r="CV46">
            <v>6</v>
          </cell>
          <cell r="CW46">
            <v>6</v>
          </cell>
          <cell r="CX46">
            <v>6</v>
          </cell>
          <cell r="CY46">
            <v>6</v>
          </cell>
          <cell r="CZ46">
            <v>6</v>
          </cell>
          <cell r="DA46">
            <v>6</v>
          </cell>
          <cell r="DB46">
            <v>5</v>
          </cell>
          <cell r="DC46">
            <v>6</v>
          </cell>
          <cell r="DD46">
            <v>5</v>
          </cell>
          <cell r="DE46">
            <v>5</v>
          </cell>
          <cell r="DF46">
            <v>5</v>
          </cell>
          <cell r="DG46">
            <v>4</v>
          </cell>
          <cell r="DH46">
            <v>5</v>
          </cell>
          <cell r="DI46">
            <v>5</v>
          </cell>
          <cell r="DJ46">
            <v>5</v>
          </cell>
          <cell r="DK46">
            <v>5</v>
          </cell>
          <cell r="DL46">
            <v>5</v>
          </cell>
          <cell r="DM46">
            <v>3</v>
          </cell>
          <cell r="DN46">
            <v>2</v>
          </cell>
          <cell r="DO46">
            <v>2</v>
          </cell>
          <cell r="DP46">
            <v>4</v>
          </cell>
          <cell r="DQ46">
            <v>4</v>
          </cell>
          <cell r="DR46">
            <v>3</v>
          </cell>
          <cell r="DS46">
            <v>3</v>
          </cell>
          <cell r="DT46">
            <v>3</v>
          </cell>
          <cell r="DU46">
            <v>4</v>
          </cell>
          <cell r="DV46">
            <v>5</v>
          </cell>
          <cell r="DW46">
            <v>5</v>
          </cell>
          <cell r="DX46">
            <v>4</v>
          </cell>
          <cell r="DY46">
            <v>5</v>
          </cell>
          <cell r="DZ46">
            <v>5</v>
          </cell>
          <cell r="EA46">
            <v>4</v>
          </cell>
          <cell r="EB46">
            <v>6</v>
          </cell>
          <cell r="EC46">
            <v>5</v>
          </cell>
          <cell r="ED46">
            <v>5</v>
          </cell>
          <cell r="EE46">
            <v>5</v>
          </cell>
          <cell r="EF46">
            <v>5</v>
          </cell>
          <cell r="EG46">
            <v>5</v>
          </cell>
          <cell r="EH46">
            <v>3</v>
          </cell>
          <cell r="EI46">
            <v>6</v>
          </cell>
          <cell r="EJ46">
            <v>4</v>
          </cell>
          <cell r="EK46">
            <v>6</v>
          </cell>
          <cell r="EL46">
            <v>5</v>
          </cell>
          <cell r="EM46">
            <v>5</v>
          </cell>
          <cell r="EN46">
            <v>5</v>
          </cell>
          <cell r="EO46">
            <v>5</v>
          </cell>
          <cell r="EP46">
            <v>5</v>
          </cell>
          <cell r="EQ46">
            <v>5</v>
          </cell>
          <cell r="ER46">
            <v>5</v>
          </cell>
          <cell r="ES46">
            <v>5</v>
          </cell>
          <cell r="ET46">
            <v>3</v>
          </cell>
          <cell r="EU46">
            <v>3</v>
          </cell>
          <cell r="EV46">
            <v>4</v>
          </cell>
          <cell r="EW46">
            <v>4</v>
          </cell>
          <cell r="EX46">
            <v>3</v>
          </cell>
          <cell r="EY46">
            <v>4</v>
          </cell>
          <cell r="EZ46">
            <v>4</v>
          </cell>
          <cell r="FA46">
            <v>4</v>
          </cell>
          <cell r="FB46">
            <v>4</v>
          </cell>
          <cell r="FC46">
            <v>6</v>
          </cell>
          <cell r="FD46">
            <v>6</v>
          </cell>
          <cell r="FE46">
            <v>5</v>
          </cell>
          <cell r="FF46">
            <v>4</v>
          </cell>
          <cell r="FG46">
            <v>4</v>
          </cell>
          <cell r="FH46">
            <v>4</v>
          </cell>
          <cell r="FI46">
            <v>6</v>
          </cell>
          <cell r="FJ46">
            <v>4</v>
          </cell>
          <cell r="FK46">
            <v>4</v>
          </cell>
          <cell r="FL46">
            <v>5</v>
          </cell>
          <cell r="FM46">
            <v>4</v>
          </cell>
          <cell r="FN46">
            <v>3</v>
          </cell>
          <cell r="FO46">
            <v>5</v>
          </cell>
          <cell r="FP46">
            <v>3</v>
          </cell>
          <cell r="FQ46">
            <v>6</v>
          </cell>
          <cell r="FR46">
            <v>5</v>
          </cell>
          <cell r="FS46">
            <v>4</v>
          </cell>
          <cell r="FT46">
            <v>4</v>
          </cell>
          <cell r="FU46">
            <v>4</v>
          </cell>
          <cell r="FV46">
            <v>4</v>
          </cell>
          <cell r="FW46">
            <v>4</v>
          </cell>
          <cell r="FX46">
            <v>4</v>
          </cell>
          <cell r="FY46">
            <v>4</v>
          </cell>
          <cell r="FZ46">
            <v>2</v>
          </cell>
          <cell r="GA46">
            <v>2</v>
          </cell>
          <cell r="GB46">
            <v>3</v>
          </cell>
          <cell r="GC46">
            <v>3</v>
          </cell>
          <cell r="GD46">
            <v>2</v>
          </cell>
          <cell r="GE46">
            <v>3</v>
          </cell>
          <cell r="GF46">
            <v>3</v>
          </cell>
          <cell r="GG46">
            <v>3</v>
          </cell>
          <cell r="GH46">
            <v>3</v>
          </cell>
          <cell r="GI46">
            <v>6</v>
          </cell>
          <cell r="GJ46">
            <v>6</v>
          </cell>
          <cell r="GK46">
            <v>4</v>
          </cell>
          <cell r="GL46">
            <v>4</v>
          </cell>
          <cell r="GM46">
            <v>2</v>
          </cell>
          <cell r="GN46">
            <v>4</v>
          </cell>
          <cell r="GO46">
            <v>5</v>
          </cell>
          <cell r="GP46">
            <v>3</v>
          </cell>
          <cell r="GQ46">
            <v>3</v>
          </cell>
          <cell r="GR46">
            <v>5</v>
          </cell>
          <cell r="GS46">
            <v>4</v>
          </cell>
          <cell r="GT46">
            <v>2</v>
          </cell>
          <cell r="GU46">
            <v>5</v>
          </cell>
          <cell r="GV46">
            <v>2</v>
          </cell>
        </row>
        <row r="47">
          <cell r="A47" t="str">
            <v>Denny Sayre</v>
          </cell>
          <cell r="B47" t="str">
            <v>McKinley</v>
          </cell>
          <cell r="C47">
            <v>41212</v>
          </cell>
          <cell r="D47">
            <v>41213</v>
          </cell>
          <cell r="E47" t="str">
            <v>Female</v>
          </cell>
          <cell r="F47" t="str">
            <v>White</v>
          </cell>
          <cell r="H47" t="str">
            <v>Masters</v>
          </cell>
          <cell r="J47">
            <v>10</v>
          </cell>
          <cell r="K47" t="str">
            <v>Social Studies</v>
          </cell>
          <cell r="M47" t="str">
            <v>9,11</v>
          </cell>
          <cell r="O47">
            <v>23</v>
          </cell>
          <cell r="P47">
            <v>8</v>
          </cell>
          <cell r="Q47" t="str">
            <v>We have shared digital devices in the classroom.</v>
          </cell>
          <cell r="R47">
            <v>0</v>
          </cell>
          <cell r="S47">
            <v>1</v>
          </cell>
          <cell r="T47">
            <v>4</v>
          </cell>
          <cell r="U47">
            <v>5</v>
          </cell>
          <cell r="V47">
            <v>5</v>
          </cell>
          <cell r="W47">
            <v>5</v>
          </cell>
          <cell r="X47">
            <v>3</v>
          </cell>
          <cell r="Y47">
            <v>3</v>
          </cell>
          <cell r="Z47">
            <v>3</v>
          </cell>
          <cell r="AA47">
            <v>3</v>
          </cell>
          <cell r="AB47">
            <v>2</v>
          </cell>
          <cell r="AC47">
            <v>3</v>
          </cell>
          <cell r="AD47">
            <v>1</v>
          </cell>
          <cell r="AE47">
            <v>3</v>
          </cell>
          <cell r="AF47">
            <v>3</v>
          </cell>
          <cell r="AG47">
            <v>3</v>
          </cell>
          <cell r="AH47">
            <v>2</v>
          </cell>
          <cell r="AI47">
            <v>5</v>
          </cell>
          <cell r="AJ47">
            <v>5</v>
          </cell>
          <cell r="AK47">
            <v>4</v>
          </cell>
          <cell r="AL47">
            <v>2</v>
          </cell>
          <cell r="AM47">
            <v>3</v>
          </cell>
          <cell r="AN47">
            <v>4</v>
          </cell>
          <cell r="AO47">
            <v>5</v>
          </cell>
          <cell r="AP47">
            <v>4</v>
          </cell>
          <cell r="AQ47">
            <v>4</v>
          </cell>
          <cell r="AR47">
            <v>3</v>
          </cell>
          <cell r="AS47">
            <v>4</v>
          </cell>
          <cell r="AT47">
            <v>4</v>
          </cell>
          <cell r="AU47">
            <v>4</v>
          </cell>
          <cell r="AV47">
            <v>3</v>
          </cell>
          <cell r="AW47">
            <v>4</v>
          </cell>
          <cell r="AX47">
            <v>2</v>
          </cell>
          <cell r="AY47">
            <v>2</v>
          </cell>
          <cell r="AZ47">
            <v>3</v>
          </cell>
          <cell r="BA47">
            <v>2</v>
          </cell>
          <cell r="BB47">
            <v>3</v>
          </cell>
          <cell r="BC47">
            <v>3</v>
          </cell>
          <cell r="BD47">
            <v>3</v>
          </cell>
          <cell r="BE47">
            <v>3</v>
          </cell>
          <cell r="BF47">
            <v>2</v>
          </cell>
          <cell r="BG47">
            <v>3</v>
          </cell>
          <cell r="BH47">
            <v>3</v>
          </cell>
          <cell r="BI47">
            <v>2</v>
          </cell>
          <cell r="BJ47">
            <v>2</v>
          </cell>
          <cell r="BK47">
            <v>2</v>
          </cell>
          <cell r="BL47">
            <v>2</v>
          </cell>
          <cell r="BM47">
            <v>4</v>
          </cell>
          <cell r="BN47">
            <v>1</v>
          </cell>
          <cell r="BO47">
            <v>1</v>
          </cell>
          <cell r="BP47">
            <v>3</v>
          </cell>
          <cell r="BQ47">
            <v>1</v>
          </cell>
          <cell r="BR47">
            <v>4</v>
          </cell>
          <cell r="BS47">
            <v>2</v>
          </cell>
          <cell r="BT47">
            <v>2</v>
          </cell>
          <cell r="BU47">
            <v>4</v>
          </cell>
          <cell r="BV47">
            <v>2</v>
          </cell>
          <cell r="BW47">
            <v>5</v>
          </cell>
          <cell r="BX47">
            <v>2</v>
          </cell>
          <cell r="BY47">
            <v>5</v>
          </cell>
          <cell r="BZ47">
            <v>2</v>
          </cell>
          <cell r="CA47">
            <v>1</v>
          </cell>
          <cell r="CB47">
            <v>1</v>
          </cell>
          <cell r="CC47">
            <v>6</v>
          </cell>
          <cell r="CD47">
            <v>1</v>
          </cell>
          <cell r="CE47">
            <v>1</v>
          </cell>
          <cell r="CF47">
            <v>1</v>
          </cell>
          <cell r="CG47">
            <v>1</v>
          </cell>
          <cell r="CH47">
            <v>1</v>
          </cell>
          <cell r="CI47">
            <v>1</v>
          </cell>
          <cell r="CJ47">
            <v>1</v>
          </cell>
          <cell r="CK47">
            <v>1</v>
          </cell>
          <cell r="CL47">
            <v>1</v>
          </cell>
          <cell r="CM47">
            <v>1</v>
          </cell>
          <cell r="CN47">
            <v>1</v>
          </cell>
          <cell r="CO47">
            <v>1</v>
          </cell>
          <cell r="CP47">
            <v>4</v>
          </cell>
          <cell r="CQ47">
            <v>6</v>
          </cell>
          <cell r="CR47">
            <v>6</v>
          </cell>
          <cell r="CS47">
            <v>2</v>
          </cell>
          <cell r="CT47">
            <v>1</v>
          </cell>
          <cell r="CU47">
            <v>1</v>
          </cell>
          <cell r="CV47">
            <v>2</v>
          </cell>
          <cell r="CW47">
            <v>6</v>
          </cell>
          <cell r="CX47">
            <v>1</v>
          </cell>
          <cell r="CY47">
            <v>1</v>
          </cell>
          <cell r="CZ47">
            <v>1</v>
          </cell>
          <cell r="DA47">
            <v>1</v>
          </cell>
          <cell r="DB47">
            <v>1</v>
          </cell>
          <cell r="DC47">
            <v>1</v>
          </cell>
          <cell r="DD47">
            <v>1</v>
          </cell>
          <cell r="DE47">
            <v>2</v>
          </cell>
          <cell r="DF47">
            <v>1</v>
          </cell>
          <cell r="DG47">
            <v>1</v>
          </cell>
          <cell r="DH47">
            <v>1</v>
          </cell>
          <cell r="DI47">
            <v>2</v>
          </cell>
          <cell r="DJ47">
            <v>1</v>
          </cell>
          <cell r="DK47">
            <v>1</v>
          </cell>
          <cell r="DL47">
            <v>1</v>
          </cell>
          <cell r="DM47">
            <v>1</v>
          </cell>
          <cell r="DN47">
            <v>1</v>
          </cell>
          <cell r="DO47">
            <v>1</v>
          </cell>
          <cell r="DP47">
            <v>1</v>
          </cell>
          <cell r="DQ47">
            <v>1</v>
          </cell>
          <cell r="DR47">
            <v>1</v>
          </cell>
          <cell r="DS47">
            <v>1</v>
          </cell>
          <cell r="DT47">
            <v>1</v>
          </cell>
          <cell r="DU47">
            <v>1</v>
          </cell>
          <cell r="DV47">
            <v>4</v>
          </cell>
          <cell r="DW47">
            <v>2</v>
          </cell>
          <cell r="DX47">
            <v>3</v>
          </cell>
          <cell r="DY47">
            <v>1</v>
          </cell>
          <cell r="DZ47">
            <v>1</v>
          </cell>
          <cell r="EA47">
            <v>1</v>
          </cell>
          <cell r="EB47">
            <v>3</v>
          </cell>
          <cell r="EC47">
            <v>2</v>
          </cell>
          <cell r="ED47">
            <v>2</v>
          </cell>
          <cell r="EE47">
            <v>1</v>
          </cell>
          <cell r="EF47">
            <v>1</v>
          </cell>
          <cell r="EG47">
            <v>1</v>
          </cell>
          <cell r="EH47">
            <v>1</v>
          </cell>
          <cell r="EI47">
            <v>1</v>
          </cell>
          <cell r="EJ47">
            <v>1</v>
          </cell>
          <cell r="EK47">
            <v>4</v>
          </cell>
          <cell r="EL47">
            <v>2</v>
          </cell>
          <cell r="EM47">
            <v>1</v>
          </cell>
          <cell r="EN47">
            <v>1</v>
          </cell>
          <cell r="EO47">
            <v>4</v>
          </cell>
          <cell r="EP47">
            <v>1</v>
          </cell>
          <cell r="EQ47">
            <v>1</v>
          </cell>
          <cell r="ER47">
            <v>1</v>
          </cell>
          <cell r="ES47">
            <v>2</v>
          </cell>
          <cell r="ET47">
            <v>1</v>
          </cell>
          <cell r="EU47">
            <v>1</v>
          </cell>
          <cell r="EV47">
            <v>1</v>
          </cell>
          <cell r="EW47">
            <v>1</v>
          </cell>
          <cell r="EX47">
            <v>1</v>
          </cell>
          <cell r="EY47">
            <v>1</v>
          </cell>
          <cell r="EZ47">
            <v>1</v>
          </cell>
          <cell r="FA47">
            <v>1</v>
          </cell>
          <cell r="FB47">
            <v>4</v>
          </cell>
          <cell r="FC47">
            <v>5</v>
          </cell>
          <cell r="FD47">
            <v>4</v>
          </cell>
          <cell r="FE47">
            <v>1</v>
          </cell>
          <cell r="FF47">
            <v>3</v>
          </cell>
          <cell r="FG47">
            <v>3</v>
          </cell>
          <cell r="FH47">
            <v>4</v>
          </cell>
          <cell r="FI47">
            <v>4</v>
          </cell>
          <cell r="FJ47">
            <v>2</v>
          </cell>
          <cell r="FK47">
            <v>1</v>
          </cell>
          <cell r="FL47">
            <v>1</v>
          </cell>
          <cell r="FM47">
            <v>1</v>
          </cell>
          <cell r="FN47">
            <v>5</v>
          </cell>
          <cell r="FO47">
            <v>5</v>
          </cell>
          <cell r="FP47">
            <v>1</v>
          </cell>
          <cell r="FQ47">
            <v>6</v>
          </cell>
          <cell r="FR47">
            <v>2</v>
          </cell>
          <cell r="FS47">
            <v>1</v>
          </cell>
          <cell r="FT47">
            <v>1</v>
          </cell>
          <cell r="FU47">
            <v>6</v>
          </cell>
          <cell r="FV47">
            <v>1</v>
          </cell>
          <cell r="FW47">
            <v>1</v>
          </cell>
          <cell r="FX47">
            <v>1</v>
          </cell>
          <cell r="FY47">
            <v>2</v>
          </cell>
          <cell r="FZ47">
            <v>1</v>
          </cell>
          <cell r="GA47">
            <v>1</v>
          </cell>
          <cell r="GB47">
            <v>1</v>
          </cell>
          <cell r="GC47">
            <v>1</v>
          </cell>
          <cell r="GD47">
            <v>1</v>
          </cell>
          <cell r="GE47">
            <v>1</v>
          </cell>
          <cell r="GF47">
            <v>1</v>
          </cell>
          <cell r="GG47">
            <v>3</v>
          </cell>
          <cell r="GH47">
            <v>4</v>
          </cell>
          <cell r="GI47">
            <v>6</v>
          </cell>
          <cell r="GJ47">
            <v>6</v>
          </cell>
          <cell r="GK47">
            <v>4</v>
          </cell>
          <cell r="GL47">
            <v>1</v>
          </cell>
          <cell r="GM47">
            <v>1</v>
          </cell>
          <cell r="GN47">
            <v>2</v>
          </cell>
          <cell r="GO47">
            <v>5</v>
          </cell>
          <cell r="GP47">
            <v>4</v>
          </cell>
          <cell r="GQ47">
            <v>1</v>
          </cell>
          <cell r="GR47">
            <v>1</v>
          </cell>
          <cell r="GS47">
            <v>1</v>
          </cell>
          <cell r="GT47">
            <v>6</v>
          </cell>
          <cell r="GU47">
            <v>5</v>
          </cell>
          <cell r="GV47">
            <v>5</v>
          </cell>
        </row>
        <row r="48">
          <cell r="A48" t="str">
            <v>Porter Vickers</v>
          </cell>
          <cell r="B48" t="str">
            <v>McKinley</v>
          </cell>
          <cell r="C48">
            <v>41218</v>
          </cell>
          <cell r="D48">
            <v>41218</v>
          </cell>
          <cell r="E48" t="str">
            <v>Male</v>
          </cell>
          <cell r="F48" t="str">
            <v>Other (please specify)</v>
          </cell>
          <cell r="G48" t="str">
            <v>NA</v>
          </cell>
          <cell r="H48" t="str">
            <v>Masters</v>
          </cell>
          <cell r="J48">
            <v>7</v>
          </cell>
          <cell r="K48" t="str">
            <v>Science</v>
          </cell>
          <cell r="M48" t="str">
            <v>10,11,12</v>
          </cell>
          <cell r="O48">
            <v>17</v>
          </cell>
          <cell r="P48">
            <v>7</v>
          </cell>
          <cell r="Q48" t="str">
            <v>We have shared digital devices in the classroom.,We have one-to-one digital devices in the classroom.,We have scheduled one-to-one access to digital devices in the classroom. (e.g., a cart of laptop computers is available for our classroom twice a week)</v>
          </cell>
          <cell r="R48">
            <v>0</v>
          </cell>
          <cell r="S48">
            <v>1</v>
          </cell>
          <cell r="T48">
            <v>4</v>
          </cell>
          <cell r="U48">
            <v>4</v>
          </cell>
          <cell r="V48">
            <v>4</v>
          </cell>
          <cell r="W48">
            <v>4</v>
          </cell>
          <cell r="X48">
            <v>4</v>
          </cell>
          <cell r="Y48">
            <v>4</v>
          </cell>
          <cell r="Z48">
            <v>4</v>
          </cell>
          <cell r="AA48">
            <v>2</v>
          </cell>
          <cell r="AB48">
            <v>3</v>
          </cell>
          <cell r="AC48">
            <v>4</v>
          </cell>
          <cell r="AD48">
            <v>1</v>
          </cell>
          <cell r="AE48">
            <v>3</v>
          </cell>
          <cell r="AF48">
            <v>3</v>
          </cell>
          <cell r="AG48">
            <v>2</v>
          </cell>
          <cell r="AH48">
            <v>3</v>
          </cell>
          <cell r="AI48">
            <v>4</v>
          </cell>
          <cell r="AJ48">
            <v>3</v>
          </cell>
          <cell r="AK48">
            <v>3</v>
          </cell>
          <cell r="AL48">
            <v>4</v>
          </cell>
          <cell r="AM48">
            <v>3</v>
          </cell>
          <cell r="AN48">
            <v>4</v>
          </cell>
          <cell r="AO48">
            <v>3</v>
          </cell>
          <cell r="AP48">
            <v>4</v>
          </cell>
          <cell r="AQ48">
            <v>4</v>
          </cell>
          <cell r="AR48">
            <v>4</v>
          </cell>
          <cell r="AS48">
            <v>4</v>
          </cell>
          <cell r="AT48">
            <v>3</v>
          </cell>
          <cell r="AU48">
            <v>4</v>
          </cell>
          <cell r="AV48">
            <v>3</v>
          </cell>
          <cell r="AW48">
            <v>4</v>
          </cell>
          <cell r="AX48">
            <v>3</v>
          </cell>
          <cell r="AY48">
            <v>2</v>
          </cell>
          <cell r="AZ48">
            <v>4</v>
          </cell>
          <cell r="BA48">
            <v>3</v>
          </cell>
          <cell r="BB48">
            <v>3</v>
          </cell>
          <cell r="BC48">
            <v>4</v>
          </cell>
          <cell r="BD48">
            <v>4</v>
          </cell>
          <cell r="BE48">
            <v>4</v>
          </cell>
          <cell r="BF48">
            <v>4</v>
          </cell>
          <cell r="BG48">
            <v>3</v>
          </cell>
          <cell r="BH48">
            <v>3</v>
          </cell>
          <cell r="BI48">
            <v>3</v>
          </cell>
          <cell r="BJ48">
            <v>2</v>
          </cell>
          <cell r="BK48">
            <v>2</v>
          </cell>
          <cell r="BL48">
            <v>3</v>
          </cell>
          <cell r="BM48">
            <v>3</v>
          </cell>
          <cell r="BN48">
            <v>1</v>
          </cell>
          <cell r="BO48">
            <v>2</v>
          </cell>
          <cell r="BP48">
            <v>1</v>
          </cell>
          <cell r="BQ48">
            <v>3</v>
          </cell>
          <cell r="BR48">
            <v>4</v>
          </cell>
          <cell r="BS48">
            <v>1</v>
          </cell>
          <cell r="BT48">
            <v>1</v>
          </cell>
          <cell r="BU48">
            <v>3</v>
          </cell>
          <cell r="BV48">
            <v>2</v>
          </cell>
          <cell r="BW48">
            <v>1</v>
          </cell>
          <cell r="BX48">
            <v>3</v>
          </cell>
          <cell r="BY48">
            <v>6</v>
          </cell>
          <cell r="BZ48">
            <v>6</v>
          </cell>
          <cell r="CA48">
            <v>1</v>
          </cell>
          <cell r="CB48">
            <v>3</v>
          </cell>
          <cell r="CC48">
            <v>5</v>
          </cell>
          <cell r="CD48">
            <v>3</v>
          </cell>
          <cell r="CE48">
            <v>1</v>
          </cell>
          <cell r="CF48">
            <v>3</v>
          </cell>
          <cell r="CG48">
            <v>1</v>
          </cell>
          <cell r="CH48">
            <v>1</v>
          </cell>
          <cell r="CI48">
            <v>1</v>
          </cell>
          <cell r="CJ48">
            <v>3</v>
          </cell>
          <cell r="CK48">
            <v>1</v>
          </cell>
          <cell r="CL48">
            <v>1</v>
          </cell>
          <cell r="CM48">
            <v>3</v>
          </cell>
          <cell r="CN48">
            <v>4</v>
          </cell>
          <cell r="CO48">
            <v>3</v>
          </cell>
          <cell r="CP48">
            <v>6</v>
          </cell>
          <cell r="CQ48">
            <v>6</v>
          </cell>
          <cell r="CR48">
            <v>6</v>
          </cell>
          <cell r="CS48">
            <v>5</v>
          </cell>
          <cell r="CT48">
            <v>2</v>
          </cell>
          <cell r="CU48">
            <v>1</v>
          </cell>
          <cell r="CV48">
            <v>6</v>
          </cell>
          <cell r="CW48">
            <v>6</v>
          </cell>
          <cell r="CX48">
            <v>1</v>
          </cell>
          <cell r="CY48">
            <v>3</v>
          </cell>
          <cell r="CZ48">
            <v>1</v>
          </cell>
          <cell r="DA48">
            <v>1</v>
          </cell>
          <cell r="DB48">
            <v>6</v>
          </cell>
          <cell r="DC48">
            <v>1</v>
          </cell>
          <cell r="DD48">
            <v>4</v>
          </cell>
          <cell r="DE48">
            <v>5</v>
          </cell>
          <cell r="DF48">
            <v>3</v>
          </cell>
          <cell r="DG48">
            <v>1</v>
          </cell>
          <cell r="DH48">
            <v>2</v>
          </cell>
          <cell r="DI48">
            <v>2</v>
          </cell>
          <cell r="DJ48">
            <v>1</v>
          </cell>
          <cell r="DK48">
            <v>1</v>
          </cell>
          <cell r="DL48">
            <v>2</v>
          </cell>
          <cell r="DM48">
            <v>1</v>
          </cell>
          <cell r="DN48">
            <v>1</v>
          </cell>
          <cell r="DO48">
            <v>1</v>
          </cell>
          <cell r="DP48">
            <v>1</v>
          </cell>
          <cell r="DQ48">
            <v>1</v>
          </cell>
          <cell r="DR48">
            <v>1</v>
          </cell>
          <cell r="DS48">
            <v>3</v>
          </cell>
          <cell r="DT48">
            <v>4</v>
          </cell>
          <cell r="DU48">
            <v>3</v>
          </cell>
          <cell r="DV48">
            <v>6</v>
          </cell>
          <cell r="DW48">
            <v>6</v>
          </cell>
          <cell r="DX48">
            <v>6</v>
          </cell>
          <cell r="DY48">
            <v>4</v>
          </cell>
          <cell r="DZ48">
            <v>5</v>
          </cell>
          <cell r="EA48">
            <v>2</v>
          </cell>
          <cell r="EB48">
            <v>5</v>
          </cell>
          <cell r="EC48">
            <v>4</v>
          </cell>
          <cell r="ED48">
            <v>4</v>
          </cell>
          <cell r="EE48">
            <v>1</v>
          </cell>
          <cell r="EF48">
            <v>1</v>
          </cell>
          <cell r="EG48">
            <v>1</v>
          </cell>
          <cell r="EH48">
            <v>3</v>
          </cell>
          <cell r="EI48">
            <v>1</v>
          </cell>
          <cell r="EJ48">
            <v>3</v>
          </cell>
          <cell r="EK48">
            <v>6</v>
          </cell>
          <cell r="EL48">
            <v>5</v>
          </cell>
          <cell r="EM48">
            <v>4</v>
          </cell>
          <cell r="EN48">
            <v>3</v>
          </cell>
          <cell r="EO48">
            <v>4</v>
          </cell>
          <cell r="EP48">
            <v>4</v>
          </cell>
          <cell r="EQ48">
            <v>1</v>
          </cell>
          <cell r="ER48">
            <v>3</v>
          </cell>
          <cell r="ES48">
            <v>2</v>
          </cell>
          <cell r="ET48">
            <v>2</v>
          </cell>
          <cell r="EU48">
            <v>2</v>
          </cell>
          <cell r="EV48">
            <v>3</v>
          </cell>
          <cell r="EW48">
            <v>1</v>
          </cell>
          <cell r="EX48">
            <v>1</v>
          </cell>
          <cell r="EY48">
            <v>3</v>
          </cell>
          <cell r="EZ48">
            <v>4</v>
          </cell>
          <cell r="FA48">
            <v>4</v>
          </cell>
          <cell r="FB48">
            <v>5</v>
          </cell>
          <cell r="FC48">
            <v>6</v>
          </cell>
          <cell r="FD48">
            <v>6</v>
          </cell>
          <cell r="FE48">
            <v>4</v>
          </cell>
          <cell r="FF48">
            <v>4</v>
          </cell>
          <cell r="FG48">
            <v>1</v>
          </cell>
          <cell r="FH48">
            <v>5</v>
          </cell>
          <cell r="FI48">
            <v>5</v>
          </cell>
          <cell r="FJ48">
            <v>4</v>
          </cell>
          <cell r="FK48">
            <v>5</v>
          </cell>
          <cell r="FL48">
            <v>5</v>
          </cell>
          <cell r="FM48">
            <v>4</v>
          </cell>
          <cell r="FN48">
            <v>5</v>
          </cell>
          <cell r="FO48">
            <v>6</v>
          </cell>
          <cell r="FP48">
            <v>5</v>
          </cell>
          <cell r="FQ48">
            <v>5</v>
          </cell>
          <cell r="FR48">
            <v>5</v>
          </cell>
          <cell r="FS48">
            <v>3</v>
          </cell>
          <cell r="FT48">
            <v>4</v>
          </cell>
          <cell r="FU48">
            <v>4</v>
          </cell>
          <cell r="FV48">
            <v>4</v>
          </cell>
          <cell r="FW48">
            <v>1</v>
          </cell>
          <cell r="FX48">
            <v>3</v>
          </cell>
          <cell r="FY48">
            <v>1</v>
          </cell>
          <cell r="FZ48">
            <v>1</v>
          </cell>
          <cell r="GA48">
            <v>1</v>
          </cell>
          <cell r="GB48">
            <v>1</v>
          </cell>
          <cell r="GC48">
            <v>1</v>
          </cell>
          <cell r="GD48">
            <v>1</v>
          </cell>
          <cell r="GE48">
            <v>3</v>
          </cell>
          <cell r="GF48">
            <v>4</v>
          </cell>
          <cell r="GG48">
            <v>4</v>
          </cell>
          <cell r="GH48">
            <v>5</v>
          </cell>
          <cell r="GI48">
            <v>4</v>
          </cell>
          <cell r="GJ48">
            <v>4</v>
          </cell>
          <cell r="GK48">
            <v>3</v>
          </cell>
          <cell r="GL48">
            <v>1</v>
          </cell>
          <cell r="GM48">
            <v>1</v>
          </cell>
          <cell r="GN48">
            <v>5</v>
          </cell>
          <cell r="GO48">
            <v>5</v>
          </cell>
          <cell r="GP48">
            <v>1</v>
          </cell>
          <cell r="GQ48">
            <v>1</v>
          </cell>
          <cell r="GR48">
            <v>2</v>
          </cell>
          <cell r="GS48">
            <v>2</v>
          </cell>
          <cell r="GT48">
            <v>5</v>
          </cell>
          <cell r="GU48">
            <v>2</v>
          </cell>
          <cell r="GV48">
            <v>4</v>
          </cell>
        </row>
        <row r="49">
          <cell r="A49" t="str">
            <v>Olimpia Ring</v>
          </cell>
          <cell r="B49" t="str">
            <v>McKinley</v>
          </cell>
          <cell r="C49">
            <v>41219</v>
          </cell>
          <cell r="D49">
            <v>41219</v>
          </cell>
          <cell r="E49" t="str">
            <v>Male</v>
          </cell>
          <cell r="F49" t="str">
            <v>Hispanic or Latino</v>
          </cell>
          <cell r="H49" t="str">
            <v>Bachelors</v>
          </cell>
          <cell r="J49">
            <v>11</v>
          </cell>
          <cell r="K49" t="str">
            <v>Social Studies</v>
          </cell>
          <cell r="M49" t="str">
            <v>9,10,11,12</v>
          </cell>
          <cell r="O49">
            <v>28</v>
          </cell>
          <cell r="P49">
            <v>10</v>
          </cell>
          <cell r="Q49" t="str">
            <v>We have shared digital devices in the classroom.</v>
          </cell>
          <cell r="R49">
            <v>0</v>
          </cell>
          <cell r="S49">
            <v>1</v>
          </cell>
          <cell r="T49">
            <v>4</v>
          </cell>
          <cell r="U49">
            <v>5</v>
          </cell>
          <cell r="V49">
            <v>5</v>
          </cell>
          <cell r="W49">
            <v>4</v>
          </cell>
          <cell r="X49">
            <v>3</v>
          </cell>
          <cell r="Y49">
            <v>4</v>
          </cell>
          <cell r="Z49">
            <v>3</v>
          </cell>
          <cell r="AA49">
            <v>2</v>
          </cell>
          <cell r="AB49">
            <v>3</v>
          </cell>
          <cell r="AC49">
            <v>3</v>
          </cell>
          <cell r="AD49">
            <v>1</v>
          </cell>
          <cell r="AE49">
            <v>4</v>
          </cell>
          <cell r="AF49">
            <v>4</v>
          </cell>
          <cell r="AG49">
            <v>2</v>
          </cell>
          <cell r="AH49">
            <v>3</v>
          </cell>
          <cell r="AI49">
            <v>4</v>
          </cell>
          <cell r="AJ49">
            <v>4</v>
          </cell>
          <cell r="AK49">
            <v>3</v>
          </cell>
          <cell r="AL49">
            <v>4</v>
          </cell>
          <cell r="AM49">
            <v>5</v>
          </cell>
          <cell r="AN49">
            <v>5</v>
          </cell>
          <cell r="AO49">
            <v>5</v>
          </cell>
          <cell r="AP49">
            <v>5</v>
          </cell>
          <cell r="AQ49">
            <v>3</v>
          </cell>
          <cell r="AR49">
            <v>3</v>
          </cell>
          <cell r="AS49">
            <v>5</v>
          </cell>
          <cell r="AT49">
            <v>5</v>
          </cell>
          <cell r="AU49">
            <v>5</v>
          </cell>
          <cell r="AV49">
            <v>5</v>
          </cell>
          <cell r="AW49">
            <v>5</v>
          </cell>
          <cell r="AX49">
            <v>4</v>
          </cell>
          <cell r="AY49">
            <v>4</v>
          </cell>
          <cell r="AZ49">
            <v>4</v>
          </cell>
          <cell r="BA49">
            <v>3</v>
          </cell>
          <cell r="BB49">
            <v>3</v>
          </cell>
          <cell r="BC49">
            <v>5</v>
          </cell>
          <cell r="BD49">
            <v>5</v>
          </cell>
          <cell r="BE49">
            <v>4</v>
          </cell>
          <cell r="BF49">
            <v>3</v>
          </cell>
          <cell r="BG49">
            <v>4</v>
          </cell>
          <cell r="BH49">
            <v>4</v>
          </cell>
          <cell r="BI49">
            <v>5</v>
          </cell>
          <cell r="BJ49">
            <v>5</v>
          </cell>
          <cell r="BK49">
            <v>3</v>
          </cell>
          <cell r="BL49">
            <v>5</v>
          </cell>
          <cell r="BM49">
            <v>5</v>
          </cell>
          <cell r="BN49">
            <v>4</v>
          </cell>
          <cell r="BO49">
            <v>4</v>
          </cell>
          <cell r="BP49">
            <v>4</v>
          </cell>
          <cell r="BQ49">
            <v>3</v>
          </cell>
          <cell r="BR49">
            <v>4</v>
          </cell>
          <cell r="BS49">
            <v>2</v>
          </cell>
          <cell r="BT49">
            <v>3</v>
          </cell>
          <cell r="BU49">
            <v>5</v>
          </cell>
          <cell r="BV49">
            <v>6</v>
          </cell>
          <cell r="BW49">
            <v>1</v>
          </cell>
          <cell r="BX49">
            <v>2</v>
          </cell>
          <cell r="BY49">
            <v>6</v>
          </cell>
          <cell r="BZ49">
            <v>6</v>
          </cell>
          <cell r="CA49">
            <v>3</v>
          </cell>
          <cell r="CB49">
            <v>3</v>
          </cell>
          <cell r="CC49">
            <v>5</v>
          </cell>
          <cell r="CD49">
            <v>4</v>
          </cell>
          <cell r="CE49">
            <v>1</v>
          </cell>
          <cell r="CF49">
            <v>2</v>
          </cell>
          <cell r="CG49">
            <v>1</v>
          </cell>
          <cell r="CH49">
            <v>1</v>
          </cell>
          <cell r="CI49">
            <v>1</v>
          </cell>
          <cell r="CJ49">
            <v>3</v>
          </cell>
          <cell r="CK49">
            <v>1</v>
          </cell>
          <cell r="CL49">
            <v>1</v>
          </cell>
          <cell r="CM49">
            <v>1</v>
          </cell>
          <cell r="CN49">
            <v>1</v>
          </cell>
          <cell r="CO49">
            <v>4</v>
          </cell>
          <cell r="CP49">
            <v>6</v>
          </cell>
          <cell r="CQ49">
            <v>6</v>
          </cell>
          <cell r="CR49">
            <v>6</v>
          </cell>
          <cell r="CS49">
            <v>5</v>
          </cell>
          <cell r="CT49">
            <v>1</v>
          </cell>
          <cell r="CU49">
            <v>1</v>
          </cell>
          <cell r="CV49">
            <v>6</v>
          </cell>
          <cell r="CW49">
            <v>4</v>
          </cell>
          <cell r="CX49">
            <v>1</v>
          </cell>
          <cell r="CY49">
            <v>1</v>
          </cell>
          <cell r="CZ49">
            <v>2</v>
          </cell>
          <cell r="DA49">
            <v>2</v>
          </cell>
          <cell r="DB49">
            <v>6</v>
          </cell>
          <cell r="DC49">
            <v>3</v>
          </cell>
          <cell r="DD49">
            <v>3</v>
          </cell>
          <cell r="DE49">
            <v>5</v>
          </cell>
          <cell r="DF49">
            <v>2</v>
          </cell>
          <cell r="DG49">
            <v>2</v>
          </cell>
          <cell r="DH49">
            <v>3</v>
          </cell>
          <cell r="DI49">
            <v>5</v>
          </cell>
          <cell r="DJ49">
            <v>4</v>
          </cell>
          <cell r="DK49">
            <v>1</v>
          </cell>
          <cell r="DL49">
            <v>2</v>
          </cell>
          <cell r="DM49">
            <v>3</v>
          </cell>
          <cell r="DN49">
            <v>4</v>
          </cell>
          <cell r="DO49">
            <v>4</v>
          </cell>
          <cell r="DP49">
            <v>5</v>
          </cell>
          <cell r="DQ49">
            <v>3</v>
          </cell>
          <cell r="DR49">
            <v>5</v>
          </cell>
          <cell r="DS49">
            <v>4</v>
          </cell>
          <cell r="DT49">
            <v>3</v>
          </cell>
          <cell r="DU49">
            <v>4</v>
          </cell>
          <cell r="DV49">
            <v>5</v>
          </cell>
          <cell r="DW49">
            <v>6</v>
          </cell>
          <cell r="DX49">
            <v>6</v>
          </cell>
          <cell r="DY49">
            <v>6</v>
          </cell>
          <cell r="DZ49">
            <v>6</v>
          </cell>
          <cell r="EA49">
            <v>5</v>
          </cell>
          <cell r="EB49">
            <v>6</v>
          </cell>
          <cell r="EC49">
            <v>5</v>
          </cell>
          <cell r="ED49">
            <v>5</v>
          </cell>
          <cell r="EE49">
            <v>3</v>
          </cell>
          <cell r="EF49">
            <v>4</v>
          </cell>
          <cell r="EG49">
            <v>4</v>
          </cell>
          <cell r="EH49">
            <v>4</v>
          </cell>
          <cell r="EI49">
            <v>5</v>
          </cell>
          <cell r="EJ49">
            <v>1</v>
          </cell>
          <cell r="EK49">
            <v>6</v>
          </cell>
          <cell r="EL49">
            <v>6</v>
          </cell>
          <cell r="EM49">
            <v>4</v>
          </cell>
          <cell r="EN49">
            <v>4</v>
          </cell>
          <cell r="EO49">
            <v>3</v>
          </cell>
          <cell r="EP49">
            <v>3</v>
          </cell>
          <cell r="EQ49">
            <v>3</v>
          </cell>
          <cell r="ER49">
            <v>3</v>
          </cell>
          <cell r="ES49">
            <v>3</v>
          </cell>
          <cell r="ET49">
            <v>3</v>
          </cell>
          <cell r="EU49">
            <v>3</v>
          </cell>
          <cell r="EV49">
            <v>2</v>
          </cell>
          <cell r="EW49">
            <v>1</v>
          </cell>
          <cell r="EX49">
            <v>4</v>
          </cell>
          <cell r="EY49">
            <v>3</v>
          </cell>
          <cell r="EZ49">
            <v>4</v>
          </cell>
          <cell r="FA49">
            <v>4</v>
          </cell>
          <cell r="FB49">
            <v>6</v>
          </cell>
          <cell r="FC49">
            <v>6</v>
          </cell>
          <cell r="FD49">
            <v>6</v>
          </cell>
          <cell r="FE49">
            <v>6</v>
          </cell>
          <cell r="FF49">
            <v>1</v>
          </cell>
          <cell r="FG49">
            <v>1</v>
          </cell>
          <cell r="FH49">
            <v>6</v>
          </cell>
          <cell r="FI49">
            <v>4</v>
          </cell>
          <cell r="FJ49">
            <v>1</v>
          </cell>
          <cell r="FK49">
            <v>1</v>
          </cell>
          <cell r="FL49">
            <v>3</v>
          </cell>
          <cell r="FM49">
            <v>3</v>
          </cell>
          <cell r="FN49">
            <v>6</v>
          </cell>
          <cell r="FO49">
            <v>5</v>
          </cell>
          <cell r="FP49">
            <v>4</v>
          </cell>
          <cell r="FQ49">
            <v>6</v>
          </cell>
          <cell r="FR49">
            <v>5</v>
          </cell>
          <cell r="FS49">
            <v>3</v>
          </cell>
          <cell r="FT49">
            <v>4</v>
          </cell>
          <cell r="FU49">
            <v>6</v>
          </cell>
          <cell r="FV49">
            <v>2</v>
          </cell>
          <cell r="FW49">
            <v>2</v>
          </cell>
          <cell r="FX49">
            <v>2</v>
          </cell>
          <cell r="FY49">
            <v>4</v>
          </cell>
          <cell r="FZ49">
            <v>4</v>
          </cell>
          <cell r="GA49">
            <v>4</v>
          </cell>
          <cell r="GB49">
            <v>3</v>
          </cell>
          <cell r="GC49">
            <v>3</v>
          </cell>
          <cell r="GD49">
            <v>5</v>
          </cell>
          <cell r="GE49">
            <v>5</v>
          </cell>
          <cell r="GF49">
            <v>5</v>
          </cell>
          <cell r="GG49">
            <v>5</v>
          </cell>
          <cell r="GH49">
            <v>5</v>
          </cell>
          <cell r="GI49">
            <v>6</v>
          </cell>
          <cell r="GJ49">
            <v>6</v>
          </cell>
          <cell r="GK49">
            <v>6</v>
          </cell>
          <cell r="GL49">
            <v>6</v>
          </cell>
          <cell r="GM49">
            <v>6</v>
          </cell>
          <cell r="GN49">
            <v>6</v>
          </cell>
          <cell r="GO49">
            <v>6</v>
          </cell>
          <cell r="GP49">
            <v>5</v>
          </cell>
          <cell r="GQ49">
            <v>4</v>
          </cell>
          <cell r="GR49">
            <v>5</v>
          </cell>
          <cell r="GS49">
            <v>5</v>
          </cell>
          <cell r="GT49">
            <v>4</v>
          </cell>
          <cell r="GU49">
            <v>6</v>
          </cell>
          <cell r="GV49">
            <v>4</v>
          </cell>
        </row>
        <row r="50">
          <cell r="A50" t="str">
            <v>Vicente Overstreet</v>
          </cell>
          <cell r="B50" t="str">
            <v>McKinley</v>
          </cell>
          <cell r="C50">
            <v>41213</v>
          </cell>
          <cell r="D50">
            <v>41213</v>
          </cell>
          <cell r="E50" t="str">
            <v>Female</v>
          </cell>
          <cell r="F50" t="str">
            <v>White</v>
          </cell>
          <cell r="H50" t="str">
            <v>Masters</v>
          </cell>
          <cell r="J50">
            <v>16</v>
          </cell>
          <cell r="K50" t="str">
            <v>Social Studies</v>
          </cell>
          <cell r="M50" t="str">
            <v>9,10,11,12</v>
          </cell>
          <cell r="O50">
            <v>24</v>
          </cell>
          <cell r="P50">
            <v>5</v>
          </cell>
          <cell r="Q50" t="str">
            <v>We have scheduled one-to-one access in another location (computer lab, media center, etc.)</v>
          </cell>
          <cell r="R50">
            <v>0</v>
          </cell>
          <cell r="S50">
            <v>1</v>
          </cell>
          <cell r="T50">
            <v>5</v>
          </cell>
          <cell r="U50">
            <v>5</v>
          </cell>
          <cell r="V50">
            <v>5</v>
          </cell>
          <cell r="W50">
            <v>4</v>
          </cell>
          <cell r="X50">
            <v>2</v>
          </cell>
          <cell r="Y50">
            <v>3</v>
          </cell>
          <cell r="Z50">
            <v>2</v>
          </cell>
          <cell r="AA50">
            <v>2</v>
          </cell>
          <cell r="AB50">
            <v>2</v>
          </cell>
          <cell r="AC50">
            <v>2</v>
          </cell>
          <cell r="AD50">
            <v>1</v>
          </cell>
          <cell r="AE50">
            <v>2</v>
          </cell>
          <cell r="AF50">
            <v>3</v>
          </cell>
          <cell r="AG50">
            <v>4</v>
          </cell>
          <cell r="AH50">
            <v>4</v>
          </cell>
          <cell r="AI50">
            <v>4</v>
          </cell>
          <cell r="AJ50">
            <v>4</v>
          </cell>
          <cell r="AK50">
            <v>5</v>
          </cell>
          <cell r="AL50">
            <v>4</v>
          </cell>
          <cell r="AM50">
            <v>3</v>
          </cell>
          <cell r="AN50">
            <v>4</v>
          </cell>
          <cell r="AO50">
            <v>4</v>
          </cell>
          <cell r="AP50">
            <v>4</v>
          </cell>
          <cell r="AQ50">
            <v>4</v>
          </cell>
          <cell r="AR50">
            <v>2</v>
          </cell>
          <cell r="AS50">
            <v>4</v>
          </cell>
          <cell r="AT50">
            <v>4</v>
          </cell>
          <cell r="AU50">
            <v>4</v>
          </cell>
          <cell r="AV50">
            <v>4</v>
          </cell>
          <cell r="AW50">
            <v>4</v>
          </cell>
          <cell r="AX50">
            <v>2</v>
          </cell>
          <cell r="AY50">
            <v>2</v>
          </cell>
          <cell r="AZ50">
            <v>2</v>
          </cell>
          <cell r="BA50">
            <v>2</v>
          </cell>
          <cell r="BB50">
            <v>1</v>
          </cell>
          <cell r="BC50">
            <v>3</v>
          </cell>
          <cell r="BD50">
            <v>1</v>
          </cell>
          <cell r="BE50">
            <v>3</v>
          </cell>
          <cell r="BF50">
            <v>2</v>
          </cell>
          <cell r="BG50">
            <v>3</v>
          </cell>
          <cell r="BH50">
            <v>4</v>
          </cell>
          <cell r="BI50">
            <v>1</v>
          </cell>
          <cell r="BJ50">
            <v>2</v>
          </cell>
          <cell r="BK50">
            <v>1</v>
          </cell>
          <cell r="BL50">
            <v>2</v>
          </cell>
          <cell r="BM50">
            <v>3</v>
          </cell>
          <cell r="BN50">
            <v>1</v>
          </cell>
          <cell r="BO50">
            <v>2</v>
          </cell>
          <cell r="BP50">
            <v>1</v>
          </cell>
          <cell r="BQ50">
            <v>1</v>
          </cell>
          <cell r="BR50">
            <v>1</v>
          </cell>
          <cell r="BS50">
            <v>1</v>
          </cell>
          <cell r="BT50">
            <v>2</v>
          </cell>
          <cell r="BU50">
            <v>2</v>
          </cell>
          <cell r="BV50">
            <v>1</v>
          </cell>
          <cell r="BW50">
            <v>1</v>
          </cell>
          <cell r="BX50">
            <v>1</v>
          </cell>
          <cell r="BY50">
            <v>4</v>
          </cell>
          <cell r="BZ50">
            <v>4</v>
          </cell>
          <cell r="CA50">
            <v>1</v>
          </cell>
          <cell r="CB50">
            <v>1</v>
          </cell>
          <cell r="CC50">
            <v>2</v>
          </cell>
          <cell r="CD50">
            <v>5</v>
          </cell>
          <cell r="CE50">
            <v>1</v>
          </cell>
          <cell r="CF50">
            <v>1</v>
          </cell>
          <cell r="CG50">
            <v>1</v>
          </cell>
          <cell r="CH50">
            <v>1</v>
          </cell>
          <cell r="CI50">
            <v>1</v>
          </cell>
          <cell r="CJ50">
            <v>1</v>
          </cell>
          <cell r="CK50">
            <v>1</v>
          </cell>
          <cell r="CL50">
            <v>1</v>
          </cell>
          <cell r="CM50">
            <v>1</v>
          </cell>
          <cell r="CN50">
            <v>1</v>
          </cell>
          <cell r="CO50">
            <v>3</v>
          </cell>
          <cell r="CP50">
            <v>1</v>
          </cell>
          <cell r="CQ50">
            <v>3</v>
          </cell>
          <cell r="CR50">
            <v>5</v>
          </cell>
          <cell r="CS50">
            <v>1</v>
          </cell>
          <cell r="CT50">
            <v>5</v>
          </cell>
          <cell r="CU50">
            <v>1</v>
          </cell>
          <cell r="CV50">
            <v>6</v>
          </cell>
          <cell r="CW50">
            <v>1</v>
          </cell>
          <cell r="CX50">
            <v>5</v>
          </cell>
          <cell r="CY50">
            <v>5</v>
          </cell>
          <cell r="CZ50">
            <v>5</v>
          </cell>
          <cell r="DA50">
            <v>1</v>
          </cell>
          <cell r="DB50">
            <v>4</v>
          </cell>
          <cell r="DC50">
            <v>1</v>
          </cell>
          <cell r="DD50">
            <v>1</v>
          </cell>
          <cell r="DE50">
            <v>2</v>
          </cell>
          <cell r="DF50">
            <v>2</v>
          </cell>
          <cell r="DG50">
            <v>1</v>
          </cell>
          <cell r="DH50">
            <v>5</v>
          </cell>
          <cell r="DI50">
            <v>1</v>
          </cell>
          <cell r="DJ50">
            <v>4</v>
          </cell>
          <cell r="DK50">
            <v>1</v>
          </cell>
          <cell r="DL50">
            <v>1</v>
          </cell>
          <cell r="DM50">
            <v>1</v>
          </cell>
          <cell r="DN50">
            <v>1</v>
          </cell>
          <cell r="DO50">
            <v>1</v>
          </cell>
          <cell r="DP50">
            <v>1</v>
          </cell>
          <cell r="DQ50">
            <v>1</v>
          </cell>
          <cell r="DR50">
            <v>1</v>
          </cell>
          <cell r="DS50">
            <v>1</v>
          </cell>
          <cell r="DT50">
            <v>1</v>
          </cell>
          <cell r="DU50">
            <v>1</v>
          </cell>
          <cell r="DV50">
            <v>1</v>
          </cell>
          <cell r="DW50">
            <v>2</v>
          </cell>
          <cell r="DX50">
            <v>5</v>
          </cell>
          <cell r="DY50">
            <v>1</v>
          </cell>
          <cell r="DZ50">
            <v>5</v>
          </cell>
          <cell r="EA50">
            <v>1</v>
          </cell>
          <cell r="EB50">
            <v>6</v>
          </cell>
          <cell r="EC50">
            <v>4</v>
          </cell>
          <cell r="ED50">
            <v>1</v>
          </cell>
          <cell r="EE50">
            <v>4</v>
          </cell>
          <cell r="EF50">
            <v>3</v>
          </cell>
          <cell r="EG50">
            <v>1</v>
          </cell>
          <cell r="EH50">
            <v>4</v>
          </cell>
          <cell r="EI50">
            <v>1</v>
          </cell>
          <cell r="EJ50">
            <v>1</v>
          </cell>
          <cell r="EK50">
            <v>4</v>
          </cell>
          <cell r="EL50">
            <v>3</v>
          </cell>
          <cell r="EM50">
            <v>1</v>
          </cell>
          <cell r="EN50">
            <v>1</v>
          </cell>
          <cell r="EO50">
            <v>4</v>
          </cell>
          <cell r="EP50">
            <v>1</v>
          </cell>
          <cell r="EQ50">
            <v>1</v>
          </cell>
          <cell r="ER50">
            <v>1</v>
          </cell>
          <cell r="ES50">
            <v>1</v>
          </cell>
          <cell r="ET50">
            <v>1</v>
          </cell>
          <cell r="EU50">
            <v>1</v>
          </cell>
          <cell r="EV50">
            <v>1</v>
          </cell>
          <cell r="EW50">
            <v>1</v>
          </cell>
          <cell r="EX50">
            <v>1</v>
          </cell>
          <cell r="EY50">
            <v>1</v>
          </cell>
          <cell r="EZ50">
            <v>1</v>
          </cell>
          <cell r="FA50">
            <v>2</v>
          </cell>
          <cell r="FB50">
            <v>2</v>
          </cell>
          <cell r="FC50">
            <v>3</v>
          </cell>
          <cell r="FD50">
            <v>2</v>
          </cell>
          <cell r="FE50">
            <v>4</v>
          </cell>
          <cell r="FF50">
            <v>1</v>
          </cell>
          <cell r="FG50">
            <v>1</v>
          </cell>
          <cell r="FH50">
            <v>4</v>
          </cell>
          <cell r="FI50">
            <v>2</v>
          </cell>
          <cell r="FJ50">
            <v>4</v>
          </cell>
          <cell r="FK50">
            <v>4</v>
          </cell>
          <cell r="FL50">
            <v>4</v>
          </cell>
          <cell r="FM50">
            <v>2</v>
          </cell>
          <cell r="FN50">
            <v>4</v>
          </cell>
          <cell r="FO50">
            <v>4</v>
          </cell>
          <cell r="FP50">
            <v>1</v>
          </cell>
          <cell r="FQ50">
            <v>6</v>
          </cell>
          <cell r="FR50">
            <v>6</v>
          </cell>
          <cell r="FS50">
            <v>2</v>
          </cell>
          <cell r="FT50">
            <v>4</v>
          </cell>
          <cell r="FU50">
            <v>4</v>
          </cell>
          <cell r="FV50">
            <v>4</v>
          </cell>
          <cell r="FW50">
            <v>2</v>
          </cell>
          <cell r="FX50">
            <v>1</v>
          </cell>
          <cell r="FY50">
            <v>1</v>
          </cell>
          <cell r="FZ50">
            <v>3</v>
          </cell>
          <cell r="GA50">
            <v>3</v>
          </cell>
          <cell r="GB50">
            <v>3</v>
          </cell>
          <cell r="GC50">
            <v>2</v>
          </cell>
          <cell r="GD50">
            <v>3</v>
          </cell>
          <cell r="GE50">
            <v>3</v>
          </cell>
          <cell r="GF50">
            <v>3</v>
          </cell>
          <cell r="GG50">
            <v>4</v>
          </cell>
          <cell r="GH50">
            <v>2</v>
          </cell>
          <cell r="GI50">
            <v>3</v>
          </cell>
          <cell r="GJ50">
            <v>4</v>
          </cell>
          <cell r="GK50">
            <v>1</v>
          </cell>
          <cell r="GL50">
            <v>1</v>
          </cell>
          <cell r="GM50">
            <v>1</v>
          </cell>
          <cell r="GN50">
            <v>4</v>
          </cell>
          <cell r="GO50">
            <v>4</v>
          </cell>
          <cell r="GP50">
            <v>5</v>
          </cell>
          <cell r="GQ50">
            <v>5</v>
          </cell>
          <cell r="GR50">
            <v>4</v>
          </cell>
          <cell r="GS50">
            <v>3</v>
          </cell>
          <cell r="GT50">
            <v>5</v>
          </cell>
          <cell r="GU50">
            <v>5</v>
          </cell>
          <cell r="GV50">
            <v>3</v>
          </cell>
        </row>
        <row r="51">
          <cell r="A51" t="str">
            <v>Ma Peltier</v>
          </cell>
          <cell r="B51" t="str">
            <v>McKinley</v>
          </cell>
          <cell r="C51">
            <v>41214</v>
          </cell>
          <cell r="D51">
            <v>41214</v>
          </cell>
          <cell r="E51" t="str">
            <v>Male</v>
          </cell>
          <cell r="F51" t="str">
            <v>White</v>
          </cell>
          <cell r="H51" t="str">
            <v>Masters</v>
          </cell>
          <cell r="J51">
            <v>3</v>
          </cell>
          <cell r="K51" t="str">
            <v>Social Studies</v>
          </cell>
          <cell r="M51" t="str">
            <v>9,11</v>
          </cell>
          <cell r="O51">
            <v>20</v>
          </cell>
          <cell r="P51">
            <v>4</v>
          </cell>
          <cell r="Q51" t="str">
            <v>We have shared digital devices in the classroom.,We have one-to-one digital devices in the classroom.</v>
          </cell>
          <cell r="R51">
            <v>0</v>
          </cell>
          <cell r="S51">
            <v>1</v>
          </cell>
          <cell r="T51">
            <v>5</v>
          </cell>
          <cell r="U51">
            <v>5</v>
          </cell>
          <cell r="V51">
            <v>5</v>
          </cell>
          <cell r="W51">
            <v>5</v>
          </cell>
          <cell r="X51">
            <v>5</v>
          </cell>
          <cell r="Y51">
            <v>5</v>
          </cell>
          <cell r="Z51">
            <v>5</v>
          </cell>
          <cell r="AA51">
            <v>4</v>
          </cell>
          <cell r="AB51">
            <v>4</v>
          </cell>
          <cell r="AC51">
            <v>4</v>
          </cell>
          <cell r="AD51">
            <v>4</v>
          </cell>
          <cell r="AE51">
            <v>3</v>
          </cell>
          <cell r="AF51">
            <v>4</v>
          </cell>
          <cell r="AG51">
            <v>2</v>
          </cell>
          <cell r="AH51">
            <v>4</v>
          </cell>
          <cell r="AI51">
            <v>4</v>
          </cell>
          <cell r="AJ51">
            <v>4</v>
          </cell>
          <cell r="AK51">
            <v>4</v>
          </cell>
          <cell r="AL51">
            <v>5</v>
          </cell>
          <cell r="AM51">
            <v>5</v>
          </cell>
          <cell r="AN51">
            <v>5</v>
          </cell>
          <cell r="AO51">
            <v>4</v>
          </cell>
          <cell r="AP51">
            <v>4</v>
          </cell>
          <cell r="AQ51">
            <v>3</v>
          </cell>
          <cell r="AR51">
            <v>4</v>
          </cell>
          <cell r="AS51">
            <v>5</v>
          </cell>
          <cell r="AT51">
            <v>5</v>
          </cell>
          <cell r="AU51">
            <v>5</v>
          </cell>
          <cell r="AV51">
            <v>5</v>
          </cell>
          <cell r="AW51">
            <v>5</v>
          </cell>
          <cell r="AX51">
            <v>3</v>
          </cell>
          <cell r="AY51">
            <v>5</v>
          </cell>
          <cell r="AZ51">
            <v>4</v>
          </cell>
          <cell r="BA51">
            <v>4</v>
          </cell>
          <cell r="BB51">
            <v>4</v>
          </cell>
          <cell r="BC51">
            <v>4</v>
          </cell>
          <cell r="BD51">
            <v>4</v>
          </cell>
          <cell r="BE51">
            <v>4</v>
          </cell>
          <cell r="BF51">
            <v>4</v>
          </cell>
          <cell r="BG51">
            <v>4</v>
          </cell>
          <cell r="BH51">
            <v>4</v>
          </cell>
          <cell r="BI51">
            <v>4</v>
          </cell>
          <cell r="BJ51">
            <v>5</v>
          </cell>
          <cell r="BK51">
            <v>4</v>
          </cell>
          <cell r="BL51">
            <v>6</v>
          </cell>
          <cell r="BM51">
            <v>6</v>
          </cell>
          <cell r="BN51">
            <v>1</v>
          </cell>
          <cell r="BO51">
            <v>4</v>
          </cell>
          <cell r="BP51">
            <v>6</v>
          </cell>
          <cell r="BQ51">
            <v>5</v>
          </cell>
          <cell r="BR51">
            <v>6</v>
          </cell>
          <cell r="BS51">
            <v>6</v>
          </cell>
          <cell r="BT51">
            <v>4</v>
          </cell>
          <cell r="BU51">
            <v>6</v>
          </cell>
          <cell r="BV51">
            <v>6</v>
          </cell>
          <cell r="BW51">
            <v>5</v>
          </cell>
          <cell r="BX51">
            <v>4</v>
          </cell>
          <cell r="BY51">
            <v>4</v>
          </cell>
          <cell r="BZ51">
            <v>2</v>
          </cell>
          <cell r="CA51">
            <v>3</v>
          </cell>
          <cell r="CB51">
            <v>4</v>
          </cell>
          <cell r="CC51">
            <v>6</v>
          </cell>
          <cell r="CD51">
            <v>4</v>
          </cell>
          <cell r="CE51">
            <v>2</v>
          </cell>
          <cell r="CF51">
            <v>1</v>
          </cell>
          <cell r="CG51">
            <v>1</v>
          </cell>
          <cell r="CH51">
            <v>2</v>
          </cell>
          <cell r="CI51">
            <v>3</v>
          </cell>
          <cell r="CJ51">
            <v>4</v>
          </cell>
          <cell r="CK51">
            <v>2</v>
          </cell>
          <cell r="CL51">
            <v>4</v>
          </cell>
          <cell r="CM51">
            <v>1</v>
          </cell>
          <cell r="CN51">
            <v>1</v>
          </cell>
          <cell r="CO51">
            <v>2</v>
          </cell>
          <cell r="CP51">
            <v>3</v>
          </cell>
          <cell r="CQ51">
            <v>6</v>
          </cell>
          <cell r="CR51">
            <v>6</v>
          </cell>
          <cell r="CS51">
            <v>3</v>
          </cell>
          <cell r="CT51">
            <v>6</v>
          </cell>
          <cell r="CU51">
            <v>5</v>
          </cell>
          <cell r="CV51">
            <v>6</v>
          </cell>
          <cell r="CW51">
            <v>6</v>
          </cell>
          <cell r="CX51">
            <v>6</v>
          </cell>
          <cell r="CY51">
            <v>6</v>
          </cell>
          <cell r="CZ51">
            <v>4</v>
          </cell>
          <cell r="DA51">
            <v>4</v>
          </cell>
          <cell r="DB51">
            <v>6</v>
          </cell>
          <cell r="DC51">
            <v>4</v>
          </cell>
          <cell r="DD51">
            <v>1</v>
          </cell>
          <cell r="DE51">
            <v>4</v>
          </cell>
          <cell r="DF51">
            <v>1</v>
          </cell>
          <cell r="DG51">
            <v>3</v>
          </cell>
          <cell r="DH51">
            <v>4</v>
          </cell>
          <cell r="DI51">
            <v>6</v>
          </cell>
          <cell r="DJ51">
            <v>4</v>
          </cell>
          <cell r="DK51">
            <v>2</v>
          </cell>
          <cell r="DL51">
            <v>1</v>
          </cell>
          <cell r="DM51">
            <v>1</v>
          </cell>
          <cell r="DN51">
            <v>2</v>
          </cell>
          <cell r="DO51">
            <v>3</v>
          </cell>
          <cell r="DP51">
            <v>4</v>
          </cell>
          <cell r="DQ51">
            <v>2</v>
          </cell>
          <cell r="DR51">
            <v>4</v>
          </cell>
          <cell r="DS51">
            <v>1</v>
          </cell>
          <cell r="DT51">
            <v>1</v>
          </cell>
          <cell r="DU51">
            <v>2</v>
          </cell>
          <cell r="DV51">
            <v>3</v>
          </cell>
          <cell r="DW51">
            <v>6</v>
          </cell>
          <cell r="DX51">
            <v>6</v>
          </cell>
          <cell r="DY51">
            <v>3</v>
          </cell>
          <cell r="DZ51">
            <v>6</v>
          </cell>
          <cell r="EA51">
            <v>5</v>
          </cell>
          <cell r="EB51">
            <v>2</v>
          </cell>
          <cell r="EC51">
            <v>6</v>
          </cell>
          <cell r="ED51">
            <v>6</v>
          </cell>
          <cell r="EE51">
            <v>2</v>
          </cell>
          <cell r="EF51">
            <v>6</v>
          </cell>
          <cell r="EG51">
            <v>6</v>
          </cell>
          <cell r="EH51">
            <v>6</v>
          </cell>
          <cell r="EI51">
            <v>4</v>
          </cell>
          <cell r="EJ51">
            <v>1</v>
          </cell>
          <cell r="EK51">
            <v>6</v>
          </cell>
          <cell r="EL51">
            <v>4</v>
          </cell>
          <cell r="EM51">
            <v>4</v>
          </cell>
          <cell r="EN51">
            <v>5</v>
          </cell>
          <cell r="EO51">
            <v>6</v>
          </cell>
          <cell r="EP51">
            <v>5</v>
          </cell>
          <cell r="EQ51">
            <v>4</v>
          </cell>
          <cell r="ER51">
            <v>2</v>
          </cell>
          <cell r="ES51">
            <v>5</v>
          </cell>
          <cell r="ET51">
            <v>3</v>
          </cell>
          <cell r="EU51">
            <v>3</v>
          </cell>
          <cell r="EV51">
            <v>4</v>
          </cell>
          <cell r="EW51">
            <v>3</v>
          </cell>
          <cell r="EX51">
            <v>3</v>
          </cell>
          <cell r="EY51">
            <v>2</v>
          </cell>
          <cell r="EZ51">
            <v>4</v>
          </cell>
          <cell r="FA51">
            <v>5</v>
          </cell>
          <cell r="FB51">
            <v>6</v>
          </cell>
          <cell r="FC51">
            <v>6</v>
          </cell>
          <cell r="FD51">
            <v>6</v>
          </cell>
          <cell r="FE51">
            <v>6</v>
          </cell>
          <cell r="FF51">
            <v>6</v>
          </cell>
          <cell r="FG51">
            <v>5</v>
          </cell>
          <cell r="FH51">
            <v>6</v>
          </cell>
          <cell r="FI51">
            <v>6</v>
          </cell>
          <cell r="FJ51">
            <v>6</v>
          </cell>
          <cell r="FK51">
            <v>6</v>
          </cell>
          <cell r="FL51">
            <v>6</v>
          </cell>
          <cell r="FM51">
            <v>6</v>
          </cell>
          <cell r="FN51">
            <v>6</v>
          </cell>
          <cell r="FO51">
            <v>6</v>
          </cell>
          <cell r="FP51">
            <v>6</v>
          </cell>
          <cell r="FQ51">
            <v>5</v>
          </cell>
          <cell r="FR51">
            <v>2</v>
          </cell>
          <cell r="FS51">
            <v>3</v>
          </cell>
          <cell r="FT51">
            <v>3</v>
          </cell>
          <cell r="FU51">
            <v>6</v>
          </cell>
          <cell r="FV51">
            <v>3</v>
          </cell>
          <cell r="FW51">
            <v>3</v>
          </cell>
          <cell r="FX51">
            <v>1</v>
          </cell>
          <cell r="FY51">
            <v>3</v>
          </cell>
          <cell r="FZ51">
            <v>2</v>
          </cell>
          <cell r="GA51">
            <v>3</v>
          </cell>
          <cell r="GB51">
            <v>2</v>
          </cell>
          <cell r="GC51">
            <v>2</v>
          </cell>
          <cell r="GD51">
            <v>3</v>
          </cell>
          <cell r="GE51">
            <v>1</v>
          </cell>
          <cell r="GF51">
            <v>2</v>
          </cell>
          <cell r="GG51">
            <v>4</v>
          </cell>
          <cell r="GH51">
            <v>6</v>
          </cell>
          <cell r="GI51">
            <v>6</v>
          </cell>
          <cell r="GJ51">
            <v>6</v>
          </cell>
          <cell r="GK51">
            <v>6</v>
          </cell>
          <cell r="GL51">
            <v>2</v>
          </cell>
          <cell r="GM51">
            <v>5</v>
          </cell>
          <cell r="GN51">
            <v>6</v>
          </cell>
          <cell r="GO51">
            <v>6</v>
          </cell>
          <cell r="GP51">
            <v>6</v>
          </cell>
          <cell r="GQ51">
            <v>3</v>
          </cell>
          <cell r="GR51">
            <v>2</v>
          </cell>
          <cell r="GS51">
            <v>3</v>
          </cell>
          <cell r="GT51">
            <v>6</v>
          </cell>
          <cell r="GU51">
            <v>4</v>
          </cell>
          <cell r="GV51">
            <v>5</v>
          </cell>
        </row>
        <row r="52">
          <cell r="A52" t="str">
            <v>Hallie Raley</v>
          </cell>
          <cell r="B52" t="str">
            <v>McKinley</v>
          </cell>
          <cell r="C52">
            <v>41207</v>
          </cell>
          <cell r="D52">
            <v>41207</v>
          </cell>
          <cell r="E52" t="str">
            <v>Male</v>
          </cell>
          <cell r="F52" t="str">
            <v>White</v>
          </cell>
          <cell r="H52" t="str">
            <v>Bachelors</v>
          </cell>
          <cell r="J52">
            <v>14</v>
          </cell>
          <cell r="K52" t="str">
            <v>Math</v>
          </cell>
          <cell r="M52" t="str">
            <v>9,10,11,12</v>
          </cell>
          <cell r="O52">
            <v>25</v>
          </cell>
          <cell r="P52">
            <v>10</v>
          </cell>
          <cell r="Q52" t="str">
            <v>We have one-to-one digital devices in the classroom.</v>
          </cell>
          <cell r="R52">
            <v>0</v>
          </cell>
          <cell r="S52">
            <v>1</v>
          </cell>
          <cell r="T52">
            <v>4</v>
          </cell>
          <cell r="U52">
            <v>4</v>
          </cell>
          <cell r="V52">
            <v>4</v>
          </cell>
          <cell r="W52">
            <v>4</v>
          </cell>
          <cell r="X52">
            <v>4</v>
          </cell>
          <cell r="Y52">
            <v>4</v>
          </cell>
          <cell r="Z52">
            <v>3</v>
          </cell>
          <cell r="AA52">
            <v>2</v>
          </cell>
          <cell r="AB52">
            <v>3</v>
          </cell>
          <cell r="AC52">
            <v>4</v>
          </cell>
          <cell r="AD52">
            <v>1</v>
          </cell>
          <cell r="AE52">
            <v>4</v>
          </cell>
          <cell r="AF52">
            <v>3</v>
          </cell>
          <cell r="AG52">
            <v>2</v>
          </cell>
          <cell r="AH52">
            <v>2</v>
          </cell>
          <cell r="AI52">
            <v>3</v>
          </cell>
          <cell r="AJ52">
            <v>3</v>
          </cell>
          <cell r="AK52">
            <v>3</v>
          </cell>
          <cell r="AL52">
            <v>3</v>
          </cell>
          <cell r="AM52">
            <v>3</v>
          </cell>
          <cell r="AN52">
            <v>3</v>
          </cell>
          <cell r="AO52">
            <v>3</v>
          </cell>
          <cell r="AP52">
            <v>3</v>
          </cell>
          <cell r="AQ52">
            <v>3</v>
          </cell>
          <cell r="AR52">
            <v>3</v>
          </cell>
          <cell r="AS52">
            <v>4</v>
          </cell>
          <cell r="AT52">
            <v>3</v>
          </cell>
          <cell r="AU52">
            <v>3</v>
          </cell>
          <cell r="AV52">
            <v>3</v>
          </cell>
          <cell r="AW52">
            <v>3</v>
          </cell>
          <cell r="AX52">
            <v>3</v>
          </cell>
          <cell r="AY52">
            <v>3</v>
          </cell>
          <cell r="AZ52">
            <v>3</v>
          </cell>
          <cell r="BA52">
            <v>3</v>
          </cell>
          <cell r="BB52">
            <v>3</v>
          </cell>
          <cell r="BC52">
            <v>3</v>
          </cell>
          <cell r="BD52">
            <v>3</v>
          </cell>
          <cell r="BE52">
            <v>3</v>
          </cell>
          <cell r="BF52">
            <v>3</v>
          </cell>
          <cell r="BG52">
            <v>4</v>
          </cell>
          <cell r="BH52">
            <v>3</v>
          </cell>
          <cell r="BI52">
            <v>3</v>
          </cell>
          <cell r="BJ52">
            <v>1</v>
          </cell>
          <cell r="BK52">
            <v>1</v>
          </cell>
          <cell r="BL52">
            <v>3</v>
          </cell>
          <cell r="BM52">
            <v>1</v>
          </cell>
          <cell r="BN52">
            <v>1</v>
          </cell>
          <cell r="BO52">
            <v>3</v>
          </cell>
          <cell r="BP52">
            <v>3</v>
          </cell>
          <cell r="BQ52">
            <v>3</v>
          </cell>
          <cell r="BR52">
            <v>5</v>
          </cell>
          <cell r="BS52">
            <v>1</v>
          </cell>
          <cell r="BT52">
            <v>1</v>
          </cell>
          <cell r="BU52">
            <v>6</v>
          </cell>
          <cell r="BV52">
            <v>6</v>
          </cell>
          <cell r="BW52">
            <v>3</v>
          </cell>
          <cell r="BX52">
            <v>1</v>
          </cell>
          <cell r="BY52">
            <v>6</v>
          </cell>
          <cell r="BZ52">
            <v>1</v>
          </cell>
          <cell r="CA52">
            <v>2</v>
          </cell>
          <cell r="CB52">
            <v>2</v>
          </cell>
          <cell r="CC52">
            <v>2</v>
          </cell>
          <cell r="CD52">
            <v>2</v>
          </cell>
          <cell r="CE52">
            <v>2</v>
          </cell>
          <cell r="CF52">
            <v>2</v>
          </cell>
          <cell r="CG52">
            <v>2</v>
          </cell>
          <cell r="CH52">
            <v>2</v>
          </cell>
          <cell r="CI52">
            <v>2</v>
          </cell>
          <cell r="CJ52">
            <v>2</v>
          </cell>
          <cell r="CK52">
            <v>2</v>
          </cell>
          <cell r="CL52">
            <v>2</v>
          </cell>
          <cell r="CM52">
            <v>2</v>
          </cell>
          <cell r="CN52">
            <v>2</v>
          </cell>
          <cell r="CO52">
            <v>2</v>
          </cell>
          <cell r="CP52">
            <v>2</v>
          </cell>
          <cell r="CQ52">
            <v>6</v>
          </cell>
          <cell r="CR52">
            <v>6</v>
          </cell>
          <cell r="CS52">
            <v>2</v>
          </cell>
          <cell r="CT52">
            <v>2</v>
          </cell>
          <cell r="CU52">
            <v>2</v>
          </cell>
          <cell r="CV52">
            <v>6</v>
          </cell>
          <cell r="CW52">
            <v>6</v>
          </cell>
          <cell r="CX52">
            <v>3</v>
          </cell>
          <cell r="CY52">
            <v>1</v>
          </cell>
          <cell r="CZ52">
            <v>1</v>
          </cell>
          <cell r="DA52">
            <v>1</v>
          </cell>
          <cell r="DB52">
            <v>6</v>
          </cell>
          <cell r="DC52">
            <v>1</v>
          </cell>
          <cell r="DD52">
            <v>6</v>
          </cell>
          <cell r="DE52">
            <v>1</v>
          </cell>
          <cell r="DF52">
            <v>1</v>
          </cell>
          <cell r="DG52">
            <v>1</v>
          </cell>
          <cell r="DH52">
            <v>1</v>
          </cell>
          <cell r="DI52">
            <v>1</v>
          </cell>
          <cell r="DJ52">
            <v>1</v>
          </cell>
          <cell r="DK52">
            <v>1</v>
          </cell>
          <cell r="DL52">
            <v>1</v>
          </cell>
          <cell r="DM52">
            <v>1</v>
          </cell>
          <cell r="DN52">
            <v>1</v>
          </cell>
          <cell r="DO52">
            <v>1</v>
          </cell>
          <cell r="DP52">
            <v>1</v>
          </cell>
          <cell r="DQ52">
            <v>1</v>
          </cell>
          <cell r="DR52">
            <v>1</v>
          </cell>
          <cell r="DS52">
            <v>1</v>
          </cell>
          <cell r="DT52">
            <v>1</v>
          </cell>
          <cell r="DU52">
            <v>3</v>
          </cell>
          <cell r="DV52">
            <v>3</v>
          </cell>
          <cell r="DW52">
            <v>6</v>
          </cell>
          <cell r="DX52">
            <v>6</v>
          </cell>
          <cell r="DY52">
            <v>2</v>
          </cell>
          <cell r="DZ52">
            <v>1</v>
          </cell>
          <cell r="EA52">
            <v>1</v>
          </cell>
          <cell r="EB52">
            <v>6</v>
          </cell>
          <cell r="EC52">
            <v>6</v>
          </cell>
          <cell r="ED52">
            <v>6</v>
          </cell>
          <cell r="EE52">
            <v>2</v>
          </cell>
          <cell r="EF52">
            <v>2</v>
          </cell>
          <cell r="EG52">
            <v>1</v>
          </cell>
          <cell r="EH52">
            <v>1</v>
          </cell>
          <cell r="EI52">
            <v>1</v>
          </cell>
          <cell r="EJ52">
            <v>1</v>
          </cell>
          <cell r="EK52">
            <v>6</v>
          </cell>
          <cell r="EL52">
            <v>2</v>
          </cell>
          <cell r="EM52">
            <v>1</v>
          </cell>
          <cell r="EN52">
            <v>3</v>
          </cell>
          <cell r="EO52">
            <v>3</v>
          </cell>
          <cell r="EP52">
            <v>2</v>
          </cell>
          <cell r="EQ52">
            <v>1</v>
          </cell>
          <cell r="ER52">
            <v>1</v>
          </cell>
          <cell r="ES52">
            <v>4</v>
          </cell>
          <cell r="ET52">
            <v>3</v>
          </cell>
          <cell r="EU52">
            <v>3</v>
          </cell>
          <cell r="EV52">
            <v>1</v>
          </cell>
          <cell r="EW52">
            <v>1</v>
          </cell>
          <cell r="EX52">
            <v>1</v>
          </cell>
          <cell r="EY52">
            <v>1</v>
          </cell>
          <cell r="EZ52">
            <v>1</v>
          </cell>
          <cell r="FA52">
            <v>3</v>
          </cell>
          <cell r="FB52">
            <v>3</v>
          </cell>
          <cell r="FC52">
            <v>5</v>
          </cell>
          <cell r="FD52">
            <v>5</v>
          </cell>
          <cell r="FE52">
            <v>2</v>
          </cell>
          <cell r="FF52">
            <v>4</v>
          </cell>
          <cell r="FG52">
            <v>3</v>
          </cell>
          <cell r="FH52">
            <v>5</v>
          </cell>
          <cell r="FI52">
            <v>5</v>
          </cell>
          <cell r="FJ52">
            <v>4</v>
          </cell>
          <cell r="FK52">
            <v>4</v>
          </cell>
          <cell r="FL52">
            <v>3</v>
          </cell>
          <cell r="FM52">
            <v>3</v>
          </cell>
          <cell r="FN52">
            <v>4</v>
          </cell>
          <cell r="FO52">
            <v>4</v>
          </cell>
          <cell r="FP52">
            <v>5</v>
          </cell>
          <cell r="FQ52">
            <v>6</v>
          </cell>
          <cell r="FR52">
            <v>2</v>
          </cell>
          <cell r="FS52">
            <v>3</v>
          </cell>
          <cell r="FT52">
            <v>2</v>
          </cell>
          <cell r="FU52">
            <v>3</v>
          </cell>
          <cell r="FV52">
            <v>2</v>
          </cell>
          <cell r="FW52">
            <v>1</v>
          </cell>
          <cell r="FX52">
            <v>1</v>
          </cell>
          <cell r="FY52">
            <v>3</v>
          </cell>
          <cell r="FZ52">
            <v>3</v>
          </cell>
          <cell r="GA52">
            <v>3</v>
          </cell>
          <cell r="GB52">
            <v>1</v>
          </cell>
          <cell r="GC52">
            <v>1</v>
          </cell>
          <cell r="GD52">
            <v>1</v>
          </cell>
          <cell r="GE52">
            <v>1</v>
          </cell>
          <cell r="GF52">
            <v>1</v>
          </cell>
          <cell r="GG52">
            <v>3</v>
          </cell>
          <cell r="GH52">
            <v>3</v>
          </cell>
          <cell r="GI52">
            <v>4</v>
          </cell>
          <cell r="GJ52">
            <v>4</v>
          </cell>
          <cell r="GK52">
            <v>2</v>
          </cell>
          <cell r="GL52">
            <v>5</v>
          </cell>
          <cell r="GM52">
            <v>3</v>
          </cell>
          <cell r="GN52">
            <v>5</v>
          </cell>
          <cell r="GO52">
            <v>5</v>
          </cell>
          <cell r="GP52">
            <v>4</v>
          </cell>
          <cell r="GQ52">
            <v>3</v>
          </cell>
          <cell r="GR52">
            <v>3</v>
          </cell>
          <cell r="GS52">
            <v>3</v>
          </cell>
          <cell r="GT52">
            <v>1</v>
          </cell>
          <cell r="GU52">
            <v>4</v>
          </cell>
          <cell r="GV52">
            <v>2</v>
          </cell>
        </row>
        <row r="53">
          <cell r="A53" t="str">
            <v>Danilo Pimentel</v>
          </cell>
          <cell r="B53" t="str">
            <v>McKinley</v>
          </cell>
          <cell r="C53">
            <v>41229</v>
          </cell>
          <cell r="D53">
            <v>41229</v>
          </cell>
          <cell r="E53" t="str">
            <v>Female</v>
          </cell>
          <cell r="F53" t="str">
            <v>Hispanic or Latino</v>
          </cell>
          <cell r="H53" t="str">
            <v>Specialist (Ed.S.)</v>
          </cell>
          <cell r="J53">
            <v>12</v>
          </cell>
          <cell r="K53" t="str">
            <v>Foreign Language</v>
          </cell>
          <cell r="M53" t="str">
            <v>9,10,11,12</v>
          </cell>
          <cell r="O53">
            <v>24</v>
          </cell>
          <cell r="P53">
            <v>12</v>
          </cell>
          <cell r="Q53" t="str">
            <v>We have one-to-one digital devices in the classroom.</v>
          </cell>
          <cell r="R53">
            <v>0</v>
          </cell>
          <cell r="S53">
            <v>2</v>
          </cell>
          <cell r="T53">
            <v>5</v>
          </cell>
          <cell r="U53">
            <v>5</v>
          </cell>
          <cell r="V53">
            <v>5</v>
          </cell>
          <cell r="W53">
            <v>5</v>
          </cell>
          <cell r="X53">
            <v>5</v>
          </cell>
          <cell r="Y53">
            <v>5</v>
          </cell>
          <cell r="Z53">
            <v>5</v>
          </cell>
          <cell r="AA53">
            <v>2</v>
          </cell>
          <cell r="AB53">
            <v>3</v>
          </cell>
          <cell r="AC53">
            <v>4</v>
          </cell>
          <cell r="AD53">
            <v>1</v>
          </cell>
          <cell r="AE53">
            <v>4</v>
          </cell>
          <cell r="AF53">
            <v>3</v>
          </cell>
          <cell r="AG53">
            <v>1</v>
          </cell>
          <cell r="AH53">
            <v>1</v>
          </cell>
          <cell r="AI53">
            <v>2</v>
          </cell>
          <cell r="AJ53">
            <v>3</v>
          </cell>
          <cell r="AK53">
            <v>3</v>
          </cell>
          <cell r="AL53">
            <v>5</v>
          </cell>
          <cell r="AM53">
            <v>5</v>
          </cell>
          <cell r="AN53">
            <v>5</v>
          </cell>
          <cell r="AO53">
            <v>4</v>
          </cell>
          <cell r="AP53">
            <v>5</v>
          </cell>
          <cell r="AQ53">
            <v>4</v>
          </cell>
          <cell r="AR53">
            <v>3</v>
          </cell>
          <cell r="AS53">
            <v>5</v>
          </cell>
          <cell r="AT53">
            <v>5</v>
          </cell>
          <cell r="AU53">
            <v>4</v>
          </cell>
          <cell r="AV53">
            <v>5</v>
          </cell>
          <cell r="AW53">
            <v>4</v>
          </cell>
          <cell r="AX53">
            <v>4</v>
          </cell>
          <cell r="AY53">
            <v>4</v>
          </cell>
          <cell r="AZ53">
            <v>4</v>
          </cell>
          <cell r="BA53">
            <v>5</v>
          </cell>
          <cell r="BB53">
            <v>3</v>
          </cell>
          <cell r="BC53">
            <v>5</v>
          </cell>
          <cell r="BD53">
            <v>5</v>
          </cell>
          <cell r="BE53">
            <v>5</v>
          </cell>
          <cell r="BF53">
            <v>4</v>
          </cell>
          <cell r="BG53">
            <v>5</v>
          </cell>
          <cell r="BH53">
            <v>4</v>
          </cell>
          <cell r="BI53">
            <v>3</v>
          </cell>
          <cell r="BJ53">
            <v>5</v>
          </cell>
          <cell r="BK53">
            <v>4</v>
          </cell>
          <cell r="BL53">
            <v>4</v>
          </cell>
          <cell r="BM53">
            <v>4</v>
          </cell>
          <cell r="BN53">
            <v>1</v>
          </cell>
          <cell r="BO53">
            <v>5</v>
          </cell>
          <cell r="BP53">
            <v>5</v>
          </cell>
          <cell r="BQ53">
            <v>5</v>
          </cell>
          <cell r="BR53">
            <v>5</v>
          </cell>
          <cell r="BS53">
            <v>3</v>
          </cell>
          <cell r="BT53">
            <v>3</v>
          </cell>
          <cell r="BU53">
            <v>6</v>
          </cell>
          <cell r="BV53">
            <v>6</v>
          </cell>
          <cell r="BW53">
            <v>6</v>
          </cell>
          <cell r="BX53">
            <v>5</v>
          </cell>
          <cell r="BY53">
            <v>6</v>
          </cell>
          <cell r="BZ53">
            <v>2</v>
          </cell>
          <cell r="CA53">
            <v>2</v>
          </cell>
          <cell r="CB53">
            <v>1</v>
          </cell>
          <cell r="CC53">
            <v>6</v>
          </cell>
          <cell r="CD53">
            <v>1</v>
          </cell>
          <cell r="CE53">
            <v>1</v>
          </cell>
          <cell r="CF53">
            <v>3</v>
          </cell>
          <cell r="CG53">
            <v>1</v>
          </cell>
          <cell r="CH53">
            <v>2</v>
          </cell>
          <cell r="CI53">
            <v>4</v>
          </cell>
          <cell r="CJ53">
            <v>1</v>
          </cell>
          <cell r="CK53">
            <v>1</v>
          </cell>
          <cell r="CL53">
            <v>1</v>
          </cell>
          <cell r="CM53">
            <v>1</v>
          </cell>
          <cell r="CN53">
            <v>1</v>
          </cell>
          <cell r="CO53">
            <v>3</v>
          </cell>
          <cell r="CP53">
            <v>1</v>
          </cell>
          <cell r="CQ53">
            <v>6</v>
          </cell>
          <cell r="CR53">
            <v>6</v>
          </cell>
          <cell r="CS53">
            <v>3</v>
          </cell>
          <cell r="CT53">
            <v>4</v>
          </cell>
          <cell r="CU53">
            <v>2</v>
          </cell>
          <cell r="CV53">
            <v>1</v>
          </cell>
          <cell r="CW53">
            <v>6</v>
          </cell>
          <cell r="CX53">
            <v>6</v>
          </cell>
          <cell r="CY53">
            <v>1</v>
          </cell>
          <cell r="CZ53">
            <v>3</v>
          </cell>
          <cell r="DA53">
            <v>3</v>
          </cell>
          <cell r="DB53">
            <v>6</v>
          </cell>
          <cell r="DC53">
            <v>2</v>
          </cell>
          <cell r="DD53">
            <v>6</v>
          </cell>
          <cell r="DE53">
            <v>3</v>
          </cell>
          <cell r="DF53">
            <v>1</v>
          </cell>
          <cell r="DG53">
            <v>2</v>
          </cell>
          <cell r="DH53">
            <v>1</v>
          </cell>
          <cell r="DI53">
            <v>3</v>
          </cell>
          <cell r="DJ53">
            <v>1</v>
          </cell>
          <cell r="DK53">
            <v>2</v>
          </cell>
          <cell r="DL53">
            <v>3</v>
          </cell>
          <cell r="DM53">
            <v>1</v>
          </cell>
          <cell r="DN53">
            <v>3</v>
          </cell>
          <cell r="DO53">
            <v>4</v>
          </cell>
          <cell r="DP53">
            <v>2</v>
          </cell>
          <cell r="DQ53">
            <v>1</v>
          </cell>
          <cell r="DR53">
            <v>1</v>
          </cell>
          <cell r="DS53">
            <v>3</v>
          </cell>
          <cell r="DT53">
            <v>1</v>
          </cell>
          <cell r="DU53">
            <v>3</v>
          </cell>
          <cell r="DV53">
            <v>1</v>
          </cell>
          <cell r="DW53">
            <v>6</v>
          </cell>
          <cell r="DX53">
            <v>6</v>
          </cell>
          <cell r="DY53">
            <v>3</v>
          </cell>
          <cell r="DZ53">
            <v>4</v>
          </cell>
          <cell r="EA53">
            <v>2</v>
          </cell>
          <cell r="EB53">
            <v>1</v>
          </cell>
          <cell r="EC53">
            <v>1</v>
          </cell>
          <cell r="ED53">
            <v>6</v>
          </cell>
          <cell r="EE53">
            <v>1</v>
          </cell>
          <cell r="EF53">
            <v>3</v>
          </cell>
          <cell r="EG53">
            <v>3</v>
          </cell>
          <cell r="EH53">
            <v>3</v>
          </cell>
          <cell r="EI53">
            <v>1</v>
          </cell>
          <cell r="EJ53">
            <v>6</v>
          </cell>
          <cell r="EK53">
            <v>5</v>
          </cell>
          <cell r="EL53">
            <v>4</v>
          </cell>
          <cell r="EM53">
            <v>4</v>
          </cell>
          <cell r="EN53">
            <v>4</v>
          </cell>
          <cell r="EO53">
            <v>5</v>
          </cell>
          <cell r="EP53">
            <v>2</v>
          </cell>
          <cell r="EQ53">
            <v>1</v>
          </cell>
          <cell r="ER53">
            <v>3</v>
          </cell>
          <cell r="ES53">
            <v>4</v>
          </cell>
          <cell r="ET53">
            <v>4</v>
          </cell>
          <cell r="EU53">
            <v>4</v>
          </cell>
          <cell r="EV53">
            <v>4</v>
          </cell>
          <cell r="EW53">
            <v>4</v>
          </cell>
          <cell r="EX53">
            <v>1</v>
          </cell>
          <cell r="EY53">
            <v>4</v>
          </cell>
          <cell r="EZ53">
            <v>1</v>
          </cell>
          <cell r="FA53">
            <v>6</v>
          </cell>
          <cell r="FB53">
            <v>4</v>
          </cell>
          <cell r="FC53">
            <v>5</v>
          </cell>
          <cell r="FD53">
            <v>5</v>
          </cell>
          <cell r="FE53">
            <v>4</v>
          </cell>
          <cell r="FF53">
            <v>4</v>
          </cell>
          <cell r="FG53">
            <v>3</v>
          </cell>
          <cell r="FH53">
            <v>1</v>
          </cell>
          <cell r="FI53">
            <v>5</v>
          </cell>
          <cell r="FJ53">
            <v>4</v>
          </cell>
          <cell r="FK53">
            <v>1</v>
          </cell>
          <cell r="FL53">
            <v>5</v>
          </cell>
          <cell r="FM53">
            <v>5</v>
          </cell>
          <cell r="FN53">
            <v>6</v>
          </cell>
          <cell r="FO53">
            <v>6</v>
          </cell>
          <cell r="FP53">
            <v>6</v>
          </cell>
          <cell r="FQ53">
            <v>6</v>
          </cell>
          <cell r="FR53">
            <v>2</v>
          </cell>
          <cell r="FS53">
            <v>3</v>
          </cell>
          <cell r="FT53">
            <v>5</v>
          </cell>
          <cell r="FU53">
            <v>6</v>
          </cell>
          <cell r="FV53">
            <v>2</v>
          </cell>
          <cell r="FW53">
            <v>1</v>
          </cell>
          <cell r="FX53">
            <v>2</v>
          </cell>
          <cell r="FY53">
            <v>2</v>
          </cell>
          <cell r="FZ53">
            <v>5</v>
          </cell>
          <cell r="GA53">
            <v>6</v>
          </cell>
          <cell r="GB53">
            <v>6</v>
          </cell>
          <cell r="GC53">
            <v>6</v>
          </cell>
          <cell r="GD53">
            <v>1</v>
          </cell>
          <cell r="GE53">
            <v>4</v>
          </cell>
          <cell r="GF53">
            <v>1</v>
          </cell>
          <cell r="GG53">
            <v>4</v>
          </cell>
          <cell r="GH53">
            <v>4</v>
          </cell>
          <cell r="GI53">
            <v>6</v>
          </cell>
          <cell r="GJ53">
            <v>6</v>
          </cell>
          <cell r="GK53">
            <v>5</v>
          </cell>
          <cell r="GL53">
            <v>6</v>
          </cell>
          <cell r="GM53">
            <v>5</v>
          </cell>
          <cell r="GN53">
            <v>1</v>
          </cell>
          <cell r="GO53">
            <v>6</v>
          </cell>
          <cell r="GP53">
            <v>6</v>
          </cell>
          <cell r="GQ53">
            <v>1</v>
          </cell>
          <cell r="GR53">
            <v>6</v>
          </cell>
          <cell r="GS53">
            <v>6</v>
          </cell>
          <cell r="GT53">
            <v>6</v>
          </cell>
          <cell r="GU53">
            <v>3</v>
          </cell>
          <cell r="GV53">
            <v>6</v>
          </cell>
        </row>
        <row r="54">
          <cell r="A54" t="str">
            <v>Kaila Wadsworth</v>
          </cell>
          <cell r="B54" t="str">
            <v>McKinley</v>
          </cell>
          <cell r="C54">
            <v>41207</v>
          </cell>
          <cell r="D54">
            <v>41207</v>
          </cell>
          <cell r="E54" t="str">
            <v>Female</v>
          </cell>
          <cell r="F54" t="str">
            <v>White</v>
          </cell>
          <cell r="H54" t="str">
            <v>Bachelors</v>
          </cell>
          <cell r="J54">
            <v>4</v>
          </cell>
          <cell r="K54" t="str">
            <v>Exceptional Student Education</v>
          </cell>
          <cell r="M54" t="str">
            <v>9,10,11,12</v>
          </cell>
          <cell r="O54">
            <v>5</v>
          </cell>
          <cell r="P54">
            <v>4</v>
          </cell>
          <cell r="Q54" t="str">
            <v>We have one-to-one digital devices in the classroom.</v>
          </cell>
          <cell r="R54">
            <v>0</v>
          </cell>
          <cell r="S54">
            <v>1</v>
          </cell>
          <cell r="T54">
            <v>5</v>
          </cell>
          <cell r="U54">
            <v>5</v>
          </cell>
          <cell r="V54">
            <v>5</v>
          </cell>
          <cell r="W54">
            <v>5</v>
          </cell>
          <cell r="X54">
            <v>5</v>
          </cell>
          <cell r="Y54">
            <v>5</v>
          </cell>
          <cell r="Z54">
            <v>5</v>
          </cell>
          <cell r="AA54">
            <v>5</v>
          </cell>
          <cell r="AB54">
            <v>3</v>
          </cell>
          <cell r="AC54">
            <v>3</v>
          </cell>
          <cell r="AD54">
            <v>1</v>
          </cell>
          <cell r="AE54">
            <v>3</v>
          </cell>
          <cell r="AF54">
            <v>3</v>
          </cell>
          <cell r="AG54">
            <v>2</v>
          </cell>
          <cell r="AH54">
            <v>3</v>
          </cell>
          <cell r="AI54">
            <v>3</v>
          </cell>
          <cell r="AJ54">
            <v>4</v>
          </cell>
          <cell r="AK54">
            <v>4</v>
          </cell>
          <cell r="AL54">
            <v>5</v>
          </cell>
          <cell r="AM54">
            <v>5</v>
          </cell>
          <cell r="AN54">
            <v>5</v>
          </cell>
          <cell r="AO54">
            <v>5</v>
          </cell>
          <cell r="AP54">
            <v>4</v>
          </cell>
          <cell r="AQ54">
            <v>4</v>
          </cell>
          <cell r="AR54">
            <v>5</v>
          </cell>
          <cell r="AS54">
            <v>5</v>
          </cell>
          <cell r="AT54">
            <v>5</v>
          </cell>
          <cell r="AU54">
            <v>5</v>
          </cell>
          <cell r="AV54">
            <v>5</v>
          </cell>
          <cell r="AW54">
            <v>5</v>
          </cell>
          <cell r="AX54">
            <v>5</v>
          </cell>
          <cell r="AY54">
            <v>5</v>
          </cell>
          <cell r="AZ54">
            <v>5</v>
          </cell>
          <cell r="BA54">
            <v>5</v>
          </cell>
          <cell r="BB54">
            <v>5</v>
          </cell>
          <cell r="BC54">
            <v>5</v>
          </cell>
          <cell r="BD54">
            <v>5</v>
          </cell>
          <cell r="BE54">
            <v>5</v>
          </cell>
          <cell r="BF54">
            <v>5</v>
          </cell>
          <cell r="BG54">
            <v>5</v>
          </cell>
          <cell r="BH54">
            <v>5</v>
          </cell>
          <cell r="BI54">
            <v>4</v>
          </cell>
          <cell r="BJ54">
            <v>3</v>
          </cell>
          <cell r="BK54">
            <v>4</v>
          </cell>
          <cell r="BL54">
            <v>4</v>
          </cell>
          <cell r="BM54">
            <v>4</v>
          </cell>
          <cell r="BN54">
            <v>3</v>
          </cell>
          <cell r="BO54">
            <v>4</v>
          </cell>
          <cell r="BP54">
            <v>4</v>
          </cell>
          <cell r="BQ54">
            <v>5</v>
          </cell>
          <cell r="BR54">
            <v>5</v>
          </cell>
          <cell r="BS54">
            <v>4</v>
          </cell>
          <cell r="BT54">
            <v>3</v>
          </cell>
          <cell r="BU54">
            <v>5</v>
          </cell>
          <cell r="BV54">
            <v>4</v>
          </cell>
          <cell r="BW54">
            <v>5</v>
          </cell>
          <cell r="BX54">
            <v>5</v>
          </cell>
          <cell r="BY54">
            <v>6</v>
          </cell>
          <cell r="BZ54">
            <v>5</v>
          </cell>
          <cell r="CA54">
            <v>1</v>
          </cell>
          <cell r="CB54">
            <v>5</v>
          </cell>
          <cell r="CC54">
            <v>5</v>
          </cell>
          <cell r="CD54">
            <v>5</v>
          </cell>
          <cell r="CE54">
            <v>1</v>
          </cell>
          <cell r="CF54">
            <v>4</v>
          </cell>
          <cell r="CG54">
            <v>5</v>
          </cell>
          <cell r="CH54">
            <v>1</v>
          </cell>
          <cell r="CI54">
            <v>4</v>
          </cell>
          <cell r="CJ54">
            <v>4</v>
          </cell>
          <cell r="CK54">
            <v>1</v>
          </cell>
          <cell r="CL54">
            <v>2</v>
          </cell>
          <cell r="CM54">
            <v>1</v>
          </cell>
          <cell r="CN54">
            <v>1</v>
          </cell>
          <cell r="CO54">
            <v>6</v>
          </cell>
          <cell r="CP54">
            <v>1</v>
          </cell>
          <cell r="CQ54">
            <v>6</v>
          </cell>
          <cell r="CR54">
            <v>6</v>
          </cell>
          <cell r="CS54">
            <v>1</v>
          </cell>
          <cell r="CT54">
            <v>6</v>
          </cell>
          <cell r="CU54">
            <v>2</v>
          </cell>
          <cell r="CV54">
            <v>6</v>
          </cell>
          <cell r="CW54">
            <v>6</v>
          </cell>
          <cell r="CX54">
            <v>6</v>
          </cell>
          <cell r="CY54">
            <v>1</v>
          </cell>
          <cell r="CZ54">
            <v>4</v>
          </cell>
          <cell r="DA54">
            <v>1</v>
          </cell>
          <cell r="DB54">
            <v>1</v>
          </cell>
          <cell r="DC54">
            <v>1</v>
          </cell>
          <cell r="DD54">
            <v>6</v>
          </cell>
          <cell r="DE54">
            <v>6</v>
          </cell>
          <cell r="DF54">
            <v>3</v>
          </cell>
          <cell r="DG54">
            <v>1</v>
          </cell>
          <cell r="DH54">
            <v>2</v>
          </cell>
          <cell r="DI54">
            <v>6</v>
          </cell>
          <cell r="DJ54">
            <v>4</v>
          </cell>
          <cell r="DK54">
            <v>1</v>
          </cell>
          <cell r="DL54">
            <v>4</v>
          </cell>
          <cell r="DM54">
            <v>4</v>
          </cell>
          <cell r="DN54">
            <v>2</v>
          </cell>
          <cell r="DO54">
            <v>5</v>
          </cell>
          <cell r="DP54">
            <v>2</v>
          </cell>
          <cell r="DQ54">
            <v>1</v>
          </cell>
          <cell r="DR54">
            <v>4</v>
          </cell>
          <cell r="DS54">
            <v>2</v>
          </cell>
          <cell r="DT54">
            <v>1</v>
          </cell>
          <cell r="DU54">
            <v>2</v>
          </cell>
          <cell r="DV54">
            <v>1</v>
          </cell>
          <cell r="DW54">
            <v>6</v>
          </cell>
          <cell r="DX54">
            <v>6</v>
          </cell>
          <cell r="DY54">
            <v>1</v>
          </cell>
          <cell r="DZ54">
            <v>6</v>
          </cell>
          <cell r="EA54">
            <v>2</v>
          </cell>
          <cell r="EB54">
            <v>6</v>
          </cell>
          <cell r="EC54">
            <v>6</v>
          </cell>
          <cell r="ED54">
            <v>6</v>
          </cell>
          <cell r="EE54">
            <v>4</v>
          </cell>
          <cell r="EF54">
            <v>2</v>
          </cell>
          <cell r="EG54">
            <v>1</v>
          </cell>
          <cell r="EH54">
            <v>1</v>
          </cell>
          <cell r="EI54">
            <v>1</v>
          </cell>
          <cell r="EJ54">
            <v>6</v>
          </cell>
          <cell r="EK54">
            <v>6</v>
          </cell>
          <cell r="EL54">
            <v>6</v>
          </cell>
          <cell r="EM54">
            <v>2</v>
          </cell>
          <cell r="EN54">
            <v>6</v>
          </cell>
          <cell r="EO54">
            <v>6</v>
          </cell>
          <cell r="EP54">
            <v>6</v>
          </cell>
          <cell r="EQ54">
            <v>1</v>
          </cell>
          <cell r="ER54">
            <v>6</v>
          </cell>
          <cell r="ES54">
            <v>6</v>
          </cell>
          <cell r="ET54">
            <v>4</v>
          </cell>
          <cell r="EU54">
            <v>6</v>
          </cell>
          <cell r="EV54">
            <v>4</v>
          </cell>
          <cell r="EW54">
            <v>4</v>
          </cell>
          <cell r="EX54">
            <v>5</v>
          </cell>
          <cell r="EY54">
            <v>3</v>
          </cell>
          <cell r="EZ54">
            <v>4</v>
          </cell>
          <cell r="FA54">
            <v>6</v>
          </cell>
          <cell r="FB54">
            <v>2</v>
          </cell>
          <cell r="FC54">
            <v>6</v>
          </cell>
          <cell r="FD54">
            <v>6</v>
          </cell>
          <cell r="FE54">
            <v>6</v>
          </cell>
          <cell r="FF54">
            <v>6</v>
          </cell>
          <cell r="FG54">
            <v>6</v>
          </cell>
          <cell r="FH54">
            <v>6</v>
          </cell>
          <cell r="FI54">
            <v>6</v>
          </cell>
          <cell r="FJ54">
            <v>6</v>
          </cell>
          <cell r="FK54">
            <v>4</v>
          </cell>
          <cell r="FL54">
            <v>6</v>
          </cell>
          <cell r="FM54">
            <v>6</v>
          </cell>
          <cell r="FN54">
            <v>6</v>
          </cell>
          <cell r="FO54">
            <v>6</v>
          </cell>
          <cell r="FP54">
            <v>6</v>
          </cell>
          <cell r="FQ54">
            <v>6</v>
          </cell>
          <cell r="FR54">
            <v>6</v>
          </cell>
          <cell r="FS54">
            <v>3</v>
          </cell>
          <cell r="FT54">
            <v>5</v>
          </cell>
          <cell r="FU54">
            <v>6</v>
          </cell>
          <cell r="FV54">
            <v>6</v>
          </cell>
          <cell r="FW54">
            <v>3</v>
          </cell>
          <cell r="FX54">
            <v>3</v>
          </cell>
          <cell r="FY54">
            <v>6</v>
          </cell>
          <cell r="FZ54">
            <v>4</v>
          </cell>
          <cell r="GA54">
            <v>6</v>
          </cell>
          <cell r="GB54">
            <v>4</v>
          </cell>
          <cell r="GC54">
            <v>4</v>
          </cell>
          <cell r="GD54">
            <v>5</v>
          </cell>
          <cell r="GE54">
            <v>3</v>
          </cell>
          <cell r="GF54">
            <v>4</v>
          </cell>
          <cell r="GG54">
            <v>4</v>
          </cell>
          <cell r="GH54">
            <v>4</v>
          </cell>
          <cell r="GI54">
            <v>6</v>
          </cell>
          <cell r="GJ54">
            <v>6</v>
          </cell>
          <cell r="GK54">
            <v>6</v>
          </cell>
          <cell r="GL54">
            <v>6</v>
          </cell>
          <cell r="GM54">
            <v>6</v>
          </cell>
          <cell r="GN54">
            <v>6</v>
          </cell>
          <cell r="GO54">
            <v>6</v>
          </cell>
          <cell r="GP54">
            <v>6</v>
          </cell>
          <cell r="GQ54">
            <v>3</v>
          </cell>
          <cell r="GR54">
            <v>6</v>
          </cell>
          <cell r="GS54">
            <v>6</v>
          </cell>
          <cell r="GT54">
            <v>6</v>
          </cell>
          <cell r="GU54">
            <v>6</v>
          </cell>
          <cell r="GV54">
            <v>6</v>
          </cell>
        </row>
        <row r="55">
          <cell r="A55" t="str">
            <v>Candra Shearer</v>
          </cell>
          <cell r="B55" t="str">
            <v>McKinley</v>
          </cell>
          <cell r="C55">
            <v>41212</v>
          </cell>
          <cell r="D55">
            <v>41213</v>
          </cell>
          <cell r="E55" t="str">
            <v>Female</v>
          </cell>
          <cell r="F55" t="str">
            <v>White</v>
          </cell>
          <cell r="H55" t="str">
            <v>Masters</v>
          </cell>
          <cell r="J55">
            <v>11</v>
          </cell>
          <cell r="K55" t="str">
            <v>English</v>
          </cell>
          <cell r="M55" t="str">
            <v>9,10</v>
          </cell>
          <cell r="O55">
            <v>28</v>
          </cell>
          <cell r="P55">
            <v>11</v>
          </cell>
          <cell r="Q55" t="str">
            <v>We have one-to-one digital devices in the classroom.</v>
          </cell>
          <cell r="R55">
            <v>0</v>
          </cell>
          <cell r="S55">
            <v>1</v>
          </cell>
          <cell r="T55">
            <v>5</v>
          </cell>
          <cell r="U55">
            <v>5</v>
          </cell>
          <cell r="V55">
            <v>5</v>
          </cell>
          <cell r="W55">
            <v>5</v>
          </cell>
          <cell r="X55">
            <v>5</v>
          </cell>
          <cell r="Y55">
            <v>5</v>
          </cell>
          <cell r="Z55">
            <v>5</v>
          </cell>
          <cell r="AA55">
            <v>3</v>
          </cell>
          <cell r="AB55">
            <v>3</v>
          </cell>
          <cell r="AC55">
            <v>3</v>
          </cell>
          <cell r="AD55">
            <v>2</v>
          </cell>
          <cell r="AE55">
            <v>4</v>
          </cell>
          <cell r="AF55">
            <v>4</v>
          </cell>
          <cell r="AG55">
            <v>2</v>
          </cell>
          <cell r="AH55">
            <v>1</v>
          </cell>
          <cell r="AI55">
            <v>4</v>
          </cell>
          <cell r="AJ55">
            <v>4</v>
          </cell>
          <cell r="AK55">
            <v>2</v>
          </cell>
          <cell r="AL55">
            <v>5</v>
          </cell>
          <cell r="AM55">
            <v>4</v>
          </cell>
          <cell r="AN55">
            <v>4</v>
          </cell>
          <cell r="AO55">
            <v>3</v>
          </cell>
          <cell r="AP55">
            <v>4</v>
          </cell>
          <cell r="AQ55">
            <v>4</v>
          </cell>
          <cell r="AR55">
            <v>3</v>
          </cell>
          <cell r="AS55">
            <v>4</v>
          </cell>
          <cell r="AT55">
            <v>3</v>
          </cell>
          <cell r="AU55">
            <v>3</v>
          </cell>
          <cell r="AV55">
            <v>4</v>
          </cell>
          <cell r="AW55">
            <v>4</v>
          </cell>
          <cell r="AX55">
            <v>5</v>
          </cell>
          <cell r="AY55">
            <v>5</v>
          </cell>
          <cell r="AZ55">
            <v>4</v>
          </cell>
          <cell r="BA55">
            <v>4</v>
          </cell>
          <cell r="BB55">
            <v>3</v>
          </cell>
          <cell r="BC55">
            <v>4</v>
          </cell>
          <cell r="BD55">
            <v>4</v>
          </cell>
          <cell r="BE55">
            <v>4</v>
          </cell>
          <cell r="BF55">
            <v>4</v>
          </cell>
          <cell r="BG55">
            <v>4</v>
          </cell>
          <cell r="BH55">
            <v>3</v>
          </cell>
          <cell r="BI55">
            <v>2</v>
          </cell>
          <cell r="BJ55">
            <v>4</v>
          </cell>
          <cell r="BK55">
            <v>3</v>
          </cell>
          <cell r="BL55">
            <v>4</v>
          </cell>
          <cell r="BM55">
            <v>3</v>
          </cell>
          <cell r="BN55">
            <v>1</v>
          </cell>
          <cell r="BO55">
            <v>2</v>
          </cell>
          <cell r="BP55">
            <v>4</v>
          </cell>
          <cell r="BQ55">
            <v>3</v>
          </cell>
          <cell r="BR55">
            <v>3</v>
          </cell>
          <cell r="BS55">
            <v>3</v>
          </cell>
          <cell r="BT55">
            <v>2</v>
          </cell>
          <cell r="BU55">
            <v>4</v>
          </cell>
          <cell r="BV55">
            <v>6</v>
          </cell>
          <cell r="BW55">
            <v>4</v>
          </cell>
          <cell r="BX55">
            <v>3</v>
          </cell>
          <cell r="BY55">
            <v>3</v>
          </cell>
          <cell r="BZ55">
            <v>1</v>
          </cell>
          <cell r="CA55">
            <v>3</v>
          </cell>
          <cell r="CB55">
            <v>1</v>
          </cell>
          <cell r="CC55">
            <v>3</v>
          </cell>
          <cell r="CD55">
            <v>3</v>
          </cell>
          <cell r="CE55">
            <v>1</v>
          </cell>
          <cell r="CF55">
            <v>1</v>
          </cell>
          <cell r="CG55">
            <v>1</v>
          </cell>
          <cell r="CH55">
            <v>1</v>
          </cell>
          <cell r="CI55">
            <v>1</v>
          </cell>
          <cell r="CJ55">
            <v>1</v>
          </cell>
          <cell r="CK55">
            <v>1</v>
          </cell>
          <cell r="CL55">
            <v>4</v>
          </cell>
          <cell r="CM55">
            <v>2</v>
          </cell>
          <cell r="CN55">
            <v>1</v>
          </cell>
          <cell r="CO55">
            <v>1</v>
          </cell>
          <cell r="CP55">
            <v>5</v>
          </cell>
          <cell r="CQ55">
            <v>6</v>
          </cell>
          <cell r="CR55">
            <v>6</v>
          </cell>
          <cell r="CS55">
            <v>2</v>
          </cell>
          <cell r="CT55">
            <v>4</v>
          </cell>
          <cell r="CU55">
            <v>1</v>
          </cell>
          <cell r="CV55">
            <v>1</v>
          </cell>
          <cell r="CW55">
            <v>6</v>
          </cell>
          <cell r="CX55">
            <v>6</v>
          </cell>
          <cell r="CY55">
            <v>1</v>
          </cell>
          <cell r="CZ55">
            <v>4</v>
          </cell>
          <cell r="DA55">
            <v>1</v>
          </cell>
          <cell r="DB55">
            <v>6</v>
          </cell>
          <cell r="DC55">
            <v>2</v>
          </cell>
          <cell r="DD55">
            <v>1</v>
          </cell>
          <cell r="DE55">
            <v>4</v>
          </cell>
          <cell r="DF55">
            <v>1</v>
          </cell>
          <cell r="DG55">
            <v>2</v>
          </cell>
          <cell r="DH55">
            <v>1</v>
          </cell>
          <cell r="DI55">
            <v>3</v>
          </cell>
          <cell r="DJ55">
            <v>3</v>
          </cell>
          <cell r="DK55">
            <v>1</v>
          </cell>
          <cell r="DL55">
            <v>1</v>
          </cell>
          <cell r="DM55">
            <v>2</v>
          </cell>
          <cell r="DN55">
            <v>2</v>
          </cell>
          <cell r="DO55">
            <v>2</v>
          </cell>
          <cell r="DP55">
            <v>1</v>
          </cell>
          <cell r="DQ55">
            <v>1</v>
          </cell>
          <cell r="DR55">
            <v>4</v>
          </cell>
          <cell r="DS55">
            <v>2</v>
          </cell>
          <cell r="DT55">
            <v>1</v>
          </cell>
          <cell r="DU55">
            <v>1</v>
          </cell>
          <cell r="DV55">
            <v>4</v>
          </cell>
          <cell r="DW55">
            <v>5</v>
          </cell>
          <cell r="DX55">
            <v>6</v>
          </cell>
          <cell r="DY55">
            <v>2</v>
          </cell>
          <cell r="DZ55">
            <v>6</v>
          </cell>
          <cell r="EA55">
            <v>1</v>
          </cell>
          <cell r="EB55">
            <v>1</v>
          </cell>
          <cell r="EC55">
            <v>1</v>
          </cell>
          <cell r="ED55">
            <v>5</v>
          </cell>
          <cell r="EE55">
            <v>1</v>
          </cell>
          <cell r="EF55">
            <v>4</v>
          </cell>
          <cell r="EG55">
            <v>1</v>
          </cell>
          <cell r="EH55">
            <v>3</v>
          </cell>
          <cell r="EI55">
            <v>1</v>
          </cell>
          <cell r="EJ55">
            <v>1</v>
          </cell>
          <cell r="EK55">
            <v>6</v>
          </cell>
          <cell r="EL55">
            <v>3</v>
          </cell>
          <cell r="EM55">
            <v>5</v>
          </cell>
          <cell r="EN55">
            <v>4</v>
          </cell>
          <cell r="EO55">
            <v>5</v>
          </cell>
          <cell r="EP55">
            <v>4</v>
          </cell>
          <cell r="EQ55">
            <v>1</v>
          </cell>
          <cell r="ER55">
            <v>3</v>
          </cell>
          <cell r="ES55">
            <v>2</v>
          </cell>
          <cell r="ET55">
            <v>3</v>
          </cell>
          <cell r="EU55">
            <v>3</v>
          </cell>
          <cell r="EV55">
            <v>2</v>
          </cell>
          <cell r="EW55">
            <v>1</v>
          </cell>
          <cell r="EX55">
            <v>5</v>
          </cell>
          <cell r="EY55">
            <v>3</v>
          </cell>
          <cell r="EZ55">
            <v>1</v>
          </cell>
          <cell r="FA55">
            <v>3</v>
          </cell>
          <cell r="FB55">
            <v>5</v>
          </cell>
          <cell r="FC55">
            <v>6</v>
          </cell>
          <cell r="FD55">
            <v>6</v>
          </cell>
          <cell r="FE55">
            <v>4</v>
          </cell>
          <cell r="FF55">
            <v>5</v>
          </cell>
          <cell r="FG55">
            <v>2</v>
          </cell>
          <cell r="FH55">
            <v>6</v>
          </cell>
          <cell r="FI55">
            <v>6</v>
          </cell>
          <cell r="FJ55">
            <v>5</v>
          </cell>
          <cell r="FK55">
            <v>4</v>
          </cell>
          <cell r="FL55">
            <v>5</v>
          </cell>
          <cell r="FM55">
            <v>4</v>
          </cell>
          <cell r="FN55">
            <v>6</v>
          </cell>
          <cell r="FO55">
            <v>6</v>
          </cell>
          <cell r="FP55">
            <v>3</v>
          </cell>
          <cell r="FQ55">
            <v>6</v>
          </cell>
          <cell r="FR55">
            <v>1</v>
          </cell>
          <cell r="FS55">
            <v>5</v>
          </cell>
          <cell r="FT55">
            <v>4</v>
          </cell>
          <cell r="FU55">
            <v>6</v>
          </cell>
          <cell r="FV55">
            <v>4</v>
          </cell>
          <cell r="FW55">
            <v>2</v>
          </cell>
          <cell r="FX55">
            <v>2</v>
          </cell>
          <cell r="FY55">
            <v>2</v>
          </cell>
          <cell r="FZ55">
            <v>2</v>
          </cell>
          <cell r="GA55">
            <v>4</v>
          </cell>
          <cell r="GB55">
            <v>4</v>
          </cell>
          <cell r="GC55">
            <v>1</v>
          </cell>
          <cell r="GD55">
            <v>5</v>
          </cell>
          <cell r="GE55">
            <v>3</v>
          </cell>
          <cell r="GF55">
            <v>1</v>
          </cell>
          <cell r="GG55">
            <v>2</v>
          </cell>
          <cell r="GH55">
            <v>5</v>
          </cell>
          <cell r="GI55">
            <v>6</v>
          </cell>
          <cell r="GJ55">
            <v>6</v>
          </cell>
          <cell r="GK55">
            <v>6</v>
          </cell>
          <cell r="GL55">
            <v>4</v>
          </cell>
          <cell r="GM55">
            <v>3</v>
          </cell>
          <cell r="GN55">
            <v>1</v>
          </cell>
          <cell r="GO55">
            <v>6</v>
          </cell>
          <cell r="GP55">
            <v>6</v>
          </cell>
          <cell r="GQ55">
            <v>4</v>
          </cell>
          <cell r="GR55">
            <v>4</v>
          </cell>
          <cell r="GS55">
            <v>4</v>
          </cell>
          <cell r="GT55">
            <v>6</v>
          </cell>
          <cell r="GU55">
            <v>4</v>
          </cell>
          <cell r="GV55">
            <v>4</v>
          </cell>
        </row>
        <row r="56">
          <cell r="A56" t="str">
            <v>Thad Schmitz</v>
          </cell>
          <cell r="B56" t="str">
            <v>McKinley</v>
          </cell>
          <cell r="C56">
            <v>41213</v>
          </cell>
          <cell r="D56">
            <v>41213</v>
          </cell>
          <cell r="E56" t="str">
            <v>Male</v>
          </cell>
          <cell r="F56" t="str">
            <v>White</v>
          </cell>
          <cell r="H56" t="str">
            <v>Masters</v>
          </cell>
          <cell r="J56">
            <v>13</v>
          </cell>
          <cell r="K56" t="str">
            <v>Foreign Language</v>
          </cell>
          <cell r="M56" t="str">
            <v>9,10,11,12</v>
          </cell>
          <cell r="O56">
            <v>10</v>
          </cell>
          <cell r="P56">
            <v>9</v>
          </cell>
          <cell r="Q56" t="str">
            <v>We have one-to-one digital devices in the classroom.</v>
          </cell>
          <cell r="R56">
            <v>0</v>
          </cell>
          <cell r="S56">
            <v>2</v>
          </cell>
          <cell r="T56">
            <v>4</v>
          </cell>
          <cell r="U56">
            <v>4</v>
          </cell>
          <cell r="V56">
            <v>5</v>
          </cell>
          <cell r="W56">
            <v>4</v>
          </cell>
          <cell r="X56">
            <v>4</v>
          </cell>
          <cell r="Y56">
            <v>5</v>
          </cell>
          <cell r="Z56">
            <v>4</v>
          </cell>
          <cell r="AA56">
            <v>2</v>
          </cell>
          <cell r="AB56">
            <v>3</v>
          </cell>
          <cell r="AC56">
            <v>3</v>
          </cell>
          <cell r="AD56">
            <v>2</v>
          </cell>
          <cell r="AE56">
            <v>3</v>
          </cell>
          <cell r="AF56">
            <v>2</v>
          </cell>
          <cell r="AG56">
            <v>2</v>
          </cell>
          <cell r="AH56">
            <v>2</v>
          </cell>
          <cell r="AI56">
            <v>4</v>
          </cell>
          <cell r="AJ56">
            <v>4</v>
          </cell>
          <cell r="AK56">
            <v>4</v>
          </cell>
          <cell r="AL56">
            <v>5</v>
          </cell>
          <cell r="AM56">
            <v>4</v>
          </cell>
          <cell r="AN56">
            <v>4</v>
          </cell>
          <cell r="AO56">
            <v>3</v>
          </cell>
          <cell r="AP56">
            <v>4</v>
          </cell>
          <cell r="AQ56">
            <v>4</v>
          </cell>
          <cell r="AR56">
            <v>4</v>
          </cell>
          <cell r="AS56">
            <v>4</v>
          </cell>
          <cell r="AT56">
            <v>3</v>
          </cell>
          <cell r="AU56">
            <v>3</v>
          </cell>
          <cell r="AV56">
            <v>4</v>
          </cell>
          <cell r="AW56">
            <v>2</v>
          </cell>
          <cell r="AX56">
            <v>4</v>
          </cell>
          <cell r="AY56">
            <v>5</v>
          </cell>
          <cell r="AZ56">
            <v>4</v>
          </cell>
          <cell r="BA56">
            <v>4</v>
          </cell>
          <cell r="BB56">
            <v>4</v>
          </cell>
          <cell r="BC56">
            <v>4</v>
          </cell>
          <cell r="BD56">
            <v>4</v>
          </cell>
          <cell r="BE56">
            <v>2</v>
          </cell>
          <cell r="BF56">
            <v>3</v>
          </cell>
          <cell r="BG56">
            <v>4</v>
          </cell>
          <cell r="BH56">
            <v>4</v>
          </cell>
          <cell r="BI56">
            <v>4</v>
          </cell>
          <cell r="BJ56">
            <v>2</v>
          </cell>
          <cell r="BK56">
            <v>2</v>
          </cell>
          <cell r="BL56">
            <v>4</v>
          </cell>
          <cell r="BM56">
            <v>2</v>
          </cell>
          <cell r="BN56">
            <v>1</v>
          </cell>
          <cell r="BO56">
            <v>4</v>
          </cell>
          <cell r="BP56">
            <v>4</v>
          </cell>
          <cell r="BQ56">
            <v>2</v>
          </cell>
          <cell r="BR56">
            <v>1</v>
          </cell>
          <cell r="BS56">
            <v>3</v>
          </cell>
          <cell r="BT56">
            <v>2</v>
          </cell>
          <cell r="BU56">
            <v>4</v>
          </cell>
          <cell r="BV56">
            <v>5</v>
          </cell>
          <cell r="BW56">
            <v>4</v>
          </cell>
          <cell r="BX56">
            <v>4</v>
          </cell>
          <cell r="BY56">
            <v>5</v>
          </cell>
          <cell r="BZ56">
            <v>1</v>
          </cell>
          <cell r="CA56">
            <v>1</v>
          </cell>
          <cell r="CB56">
            <v>1</v>
          </cell>
          <cell r="CC56">
            <v>5</v>
          </cell>
          <cell r="CD56">
            <v>2</v>
          </cell>
          <cell r="CE56">
            <v>1</v>
          </cell>
          <cell r="CF56">
            <v>1</v>
          </cell>
          <cell r="CG56">
            <v>4</v>
          </cell>
          <cell r="CH56">
            <v>2</v>
          </cell>
          <cell r="CI56">
            <v>2</v>
          </cell>
          <cell r="CJ56">
            <v>1</v>
          </cell>
          <cell r="CK56">
            <v>1</v>
          </cell>
          <cell r="CL56">
            <v>1</v>
          </cell>
          <cell r="CM56">
            <v>1</v>
          </cell>
          <cell r="CN56">
            <v>1</v>
          </cell>
          <cell r="CO56">
            <v>2</v>
          </cell>
          <cell r="CP56">
            <v>4</v>
          </cell>
          <cell r="CQ56">
            <v>6</v>
          </cell>
          <cell r="CR56">
            <v>6</v>
          </cell>
          <cell r="CS56">
            <v>2</v>
          </cell>
          <cell r="CT56">
            <v>2</v>
          </cell>
          <cell r="CU56">
            <v>1</v>
          </cell>
          <cell r="CV56">
            <v>1</v>
          </cell>
          <cell r="CW56">
            <v>6</v>
          </cell>
          <cell r="CX56">
            <v>4</v>
          </cell>
          <cell r="CY56">
            <v>1</v>
          </cell>
          <cell r="CZ56">
            <v>1</v>
          </cell>
          <cell r="DA56">
            <v>1</v>
          </cell>
          <cell r="DB56">
            <v>6</v>
          </cell>
          <cell r="DC56">
            <v>3</v>
          </cell>
          <cell r="DD56">
            <v>6</v>
          </cell>
          <cell r="DE56">
            <v>4</v>
          </cell>
          <cell r="DF56">
            <v>1</v>
          </cell>
          <cell r="DG56">
            <v>1</v>
          </cell>
          <cell r="DH56">
            <v>1</v>
          </cell>
          <cell r="DI56">
            <v>5</v>
          </cell>
          <cell r="DJ56">
            <v>1</v>
          </cell>
          <cell r="DK56">
            <v>1</v>
          </cell>
          <cell r="DL56">
            <v>2</v>
          </cell>
          <cell r="DM56">
            <v>3</v>
          </cell>
          <cell r="DN56">
            <v>3</v>
          </cell>
          <cell r="DO56">
            <v>3</v>
          </cell>
          <cell r="DP56">
            <v>1</v>
          </cell>
          <cell r="DQ56">
            <v>1</v>
          </cell>
          <cell r="DR56">
            <v>4</v>
          </cell>
          <cell r="DS56">
            <v>4</v>
          </cell>
          <cell r="DT56">
            <v>1</v>
          </cell>
          <cell r="DU56">
            <v>2</v>
          </cell>
          <cell r="DV56">
            <v>4</v>
          </cell>
          <cell r="DW56">
            <v>6</v>
          </cell>
          <cell r="DX56">
            <v>6</v>
          </cell>
          <cell r="DY56">
            <v>1</v>
          </cell>
          <cell r="DZ56">
            <v>6</v>
          </cell>
          <cell r="EA56">
            <v>1</v>
          </cell>
          <cell r="EB56">
            <v>1</v>
          </cell>
          <cell r="EC56">
            <v>1</v>
          </cell>
          <cell r="ED56">
            <v>6</v>
          </cell>
          <cell r="EE56">
            <v>1</v>
          </cell>
          <cell r="EF56">
            <v>3</v>
          </cell>
          <cell r="EG56">
            <v>3</v>
          </cell>
          <cell r="EH56">
            <v>1</v>
          </cell>
          <cell r="EI56">
            <v>1</v>
          </cell>
          <cell r="EJ56">
            <v>6</v>
          </cell>
          <cell r="EK56">
            <v>5</v>
          </cell>
          <cell r="EL56">
            <v>2</v>
          </cell>
          <cell r="EM56">
            <v>2</v>
          </cell>
          <cell r="EN56">
            <v>4</v>
          </cell>
          <cell r="EO56">
            <v>5</v>
          </cell>
          <cell r="EP56">
            <v>4</v>
          </cell>
          <cell r="EQ56">
            <v>1</v>
          </cell>
          <cell r="ER56">
            <v>4</v>
          </cell>
          <cell r="ES56">
            <v>4</v>
          </cell>
          <cell r="ET56">
            <v>3</v>
          </cell>
          <cell r="EU56">
            <v>3</v>
          </cell>
          <cell r="EV56">
            <v>2</v>
          </cell>
          <cell r="EW56">
            <v>2</v>
          </cell>
          <cell r="EX56">
            <v>5</v>
          </cell>
          <cell r="EY56">
            <v>4</v>
          </cell>
          <cell r="EZ56">
            <v>1</v>
          </cell>
          <cell r="FA56">
            <v>5</v>
          </cell>
          <cell r="FB56">
            <v>5</v>
          </cell>
          <cell r="FC56">
            <v>6</v>
          </cell>
          <cell r="FD56">
            <v>6</v>
          </cell>
          <cell r="FE56">
            <v>4</v>
          </cell>
          <cell r="FF56">
            <v>6</v>
          </cell>
          <cell r="FG56">
            <v>4</v>
          </cell>
          <cell r="FH56">
            <v>6</v>
          </cell>
          <cell r="FI56">
            <v>6</v>
          </cell>
          <cell r="FJ56">
            <v>5</v>
          </cell>
          <cell r="FK56">
            <v>4</v>
          </cell>
          <cell r="FL56">
            <v>4</v>
          </cell>
          <cell r="FM56">
            <v>4</v>
          </cell>
          <cell r="FN56">
            <v>6</v>
          </cell>
          <cell r="FO56">
            <v>6</v>
          </cell>
          <cell r="FP56">
            <v>5</v>
          </cell>
          <cell r="FQ56">
            <v>6</v>
          </cell>
          <cell r="FR56">
            <v>1</v>
          </cell>
          <cell r="FS56">
            <v>1</v>
          </cell>
          <cell r="FT56">
            <v>2</v>
          </cell>
          <cell r="FU56">
            <v>6</v>
          </cell>
          <cell r="FV56">
            <v>5</v>
          </cell>
          <cell r="FW56">
            <v>1</v>
          </cell>
          <cell r="FX56">
            <v>3</v>
          </cell>
          <cell r="FY56">
            <v>5</v>
          </cell>
          <cell r="FZ56">
            <v>5</v>
          </cell>
          <cell r="GA56">
            <v>5</v>
          </cell>
          <cell r="GB56">
            <v>6</v>
          </cell>
          <cell r="GC56">
            <v>4</v>
          </cell>
          <cell r="GD56">
            <v>6</v>
          </cell>
          <cell r="GE56">
            <v>6</v>
          </cell>
          <cell r="GF56">
            <v>4</v>
          </cell>
          <cell r="GG56">
            <v>6</v>
          </cell>
          <cell r="GH56">
            <v>6</v>
          </cell>
          <cell r="GI56">
            <v>6</v>
          </cell>
          <cell r="GJ56">
            <v>6</v>
          </cell>
          <cell r="GK56">
            <v>5</v>
          </cell>
          <cell r="GL56">
            <v>6</v>
          </cell>
          <cell r="GM56">
            <v>4</v>
          </cell>
          <cell r="GN56">
            <v>1</v>
          </cell>
          <cell r="GO56">
            <v>6</v>
          </cell>
          <cell r="GP56">
            <v>6</v>
          </cell>
          <cell r="GQ56">
            <v>3</v>
          </cell>
          <cell r="GR56">
            <v>5</v>
          </cell>
          <cell r="GS56">
            <v>5</v>
          </cell>
          <cell r="GT56">
            <v>6</v>
          </cell>
          <cell r="GU56">
            <v>5</v>
          </cell>
          <cell r="GV56">
            <v>5</v>
          </cell>
        </row>
        <row r="57">
          <cell r="A57" t="str">
            <v>Lilian Head</v>
          </cell>
          <cell r="B57" t="str">
            <v>McKinley</v>
          </cell>
          <cell r="C57">
            <v>41225</v>
          </cell>
          <cell r="D57">
            <v>41225</v>
          </cell>
          <cell r="E57" t="str">
            <v>Female</v>
          </cell>
          <cell r="F57" t="str">
            <v>White</v>
          </cell>
          <cell r="H57" t="str">
            <v>Specialist (Ed.S.)</v>
          </cell>
          <cell r="J57">
            <v>31</v>
          </cell>
          <cell r="K57" t="str">
            <v>Math</v>
          </cell>
          <cell r="M57" t="str">
            <v>10,11,12</v>
          </cell>
          <cell r="O57">
            <v>27</v>
          </cell>
          <cell r="P57">
            <v>15</v>
          </cell>
          <cell r="Q57" t="str">
            <v>We have one-to-one digital devices in the classroom.</v>
          </cell>
          <cell r="R57">
            <v>0</v>
          </cell>
          <cell r="S57">
            <v>1</v>
          </cell>
          <cell r="T57">
            <v>4</v>
          </cell>
          <cell r="U57">
            <v>5</v>
          </cell>
          <cell r="V57">
            <v>5</v>
          </cell>
          <cell r="W57">
            <v>5</v>
          </cell>
          <cell r="X57">
            <v>5</v>
          </cell>
          <cell r="Y57">
            <v>5</v>
          </cell>
          <cell r="Z57">
            <v>5</v>
          </cell>
          <cell r="AA57">
            <v>1</v>
          </cell>
          <cell r="AB57">
            <v>3</v>
          </cell>
          <cell r="AC57">
            <v>2</v>
          </cell>
          <cell r="AD57">
            <v>1</v>
          </cell>
          <cell r="AE57">
            <v>4</v>
          </cell>
          <cell r="AF57">
            <v>4</v>
          </cell>
          <cell r="AG57">
            <v>3</v>
          </cell>
          <cell r="AH57">
            <v>3</v>
          </cell>
          <cell r="AI57">
            <v>3</v>
          </cell>
          <cell r="AJ57">
            <v>5</v>
          </cell>
          <cell r="AK57">
            <v>5</v>
          </cell>
          <cell r="AL57">
            <v>4</v>
          </cell>
          <cell r="AM57">
            <v>4</v>
          </cell>
          <cell r="AN57">
            <v>4</v>
          </cell>
          <cell r="AO57">
            <v>4</v>
          </cell>
          <cell r="AP57">
            <v>4</v>
          </cell>
          <cell r="AQ57">
            <v>3</v>
          </cell>
          <cell r="AR57">
            <v>3</v>
          </cell>
          <cell r="AS57">
            <v>5</v>
          </cell>
          <cell r="AT57">
            <v>4</v>
          </cell>
          <cell r="AU57">
            <v>4</v>
          </cell>
          <cell r="AV57">
            <v>4</v>
          </cell>
          <cell r="AW57">
            <v>3</v>
          </cell>
          <cell r="AX57">
            <v>4</v>
          </cell>
          <cell r="AY57">
            <v>4</v>
          </cell>
          <cell r="AZ57">
            <v>4</v>
          </cell>
          <cell r="BA57">
            <v>4</v>
          </cell>
          <cell r="BB57">
            <v>3</v>
          </cell>
          <cell r="BC57">
            <v>5</v>
          </cell>
          <cell r="BD57">
            <v>1</v>
          </cell>
          <cell r="BE57">
            <v>4</v>
          </cell>
          <cell r="BF57">
            <v>4</v>
          </cell>
          <cell r="BG57">
            <v>4</v>
          </cell>
          <cell r="BH57">
            <v>4</v>
          </cell>
          <cell r="BI57">
            <v>1</v>
          </cell>
          <cell r="BJ57">
            <v>1</v>
          </cell>
          <cell r="BK57">
            <v>1</v>
          </cell>
          <cell r="BL57">
            <v>1</v>
          </cell>
          <cell r="BM57">
            <v>1</v>
          </cell>
          <cell r="BN57">
            <v>1</v>
          </cell>
          <cell r="BO57">
            <v>1</v>
          </cell>
          <cell r="BP57">
            <v>1</v>
          </cell>
          <cell r="BQ57">
            <v>1</v>
          </cell>
          <cell r="BR57">
            <v>1</v>
          </cell>
          <cell r="BS57">
            <v>1</v>
          </cell>
          <cell r="BT57">
            <v>1</v>
          </cell>
          <cell r="BU57">
            <v>5</v>
          </cell>
          <cell r="BV57">
            <v>5</v>
          </cell>
          <cell r="BW57">
            <v>1</v>
          </cell>
          <cell r="BX57">
            <v>1</v>
          </cell>
          <cell r="BY57">
            <v>6</v>
          </cell>
          <cell r="BZ57">
            <v>2</v>
          </cell>
          <cell r="CA57">
            <v>1</v>
          </cell>
          <cell r="CB57">
            <v>2</v>
          </cell>
          <cell r="CC57">
            <v>6</v>
          </cell>
          <cell r="CD57">
            <v>1</v>
          </cell>
          <cell r="CE57">
            <v>1</v>
          </cell>
          <cell r="CF57">
            <v>1</v>
          </cell>
          <cell r="CG57">
            <v>3</v>
          </cell>
          <cell r="CH57">
            <v>1</v>
          </cell>
          <cell r="CI57">
            <v>1</v>
          </cell>
          <cell r="CJ57">
            <v>1</v>
          </cell>
          <cell r="CK57">
            <v>1</v>
          </cell>
          <cell r="CL57">
            <v>3</v>
          </cell>
          <cell r="CM57">
            <v>1</v>
          </cell>
          <cell r="CN57">
            <v>1</v>
          </cell>
          <cell r="CO57">
            <v>1</v>
          </cell>
          <cell r="CP57">
            <v>1</v>
          </cell>
          <cell r="CQ57">
            <v>6</v>
          </cell>
          <cell r="CR57">
            <v>5</v>
          </cell>
          <cell r="CS57">
            <v>1</v>
          </cell>
          <cell r="CT57">
            <v>5</v>
          </cell>
          <cell r="CU57">
            <v>1</v>
          </cell>
          <cell r="CV57">
            <v>1</v>
          </cell>
          <cell r="CW57">
            <v>6</v>
          </cell>
          <cell r="CX57">
            <v>6</v>
          </cell>
          <cell r="CY57">
            <v>1</v>
          </cell>
          <cell r="CZ57">
            <v>1</v>
          </cell>
          <cell r="DA57">
            <v>1</v>
          </cell>
          <cell r="DB57">
            <v>6</v>
          </cell>
          <cell r="DC57">
            <v>2</v>
          </cell>
          <cell r="DD57">
            <v>1</v>
          </cell>
          <cell r="DE57">
            <v>6</v>
          </cell>
          <cell r="DF57">
            <v>2</v>
          </cell>
          <cell r="DG57">
            <v>1</v>
          </cell>
          <cell r="DH57">
            <v>1</v>
          </cell>
          <cell r="DI57">
            <v>2</v>
          </cell>
          <cell r="DJ57">
            <v>1</v>
          </cell>
          <cell r="DK57">
            <v>1</v>
          </cell>
          <cell r="DL57">
            <v>1</v>
          </cell>
          <cell r="DM57">
            <v>1</v>
          </cell>
          <cell r="DN57">
            <v>1</v>
          </cell>
          <cell r="DO57">
            <v>1</v>
          </cell>
          <cell r="DP57">
            <v>1</v>
          </cell>
          <cell r="DQ57">
            <v>1</v>
          </cell>
          <cell r="DR57">
            <v>2</v>
          </cell>
          <cell r="DS57">
            <v>1</v>
          </cell>
          <cell r="DT57">
            <v>1</v>
          </cell>
          <cell r="DU57">
            <v>1</v>
          </cell>
          <cell r="DV57">
            <v>1</v>
          </cell>
          <cell r="DW57">
            <v>6</v>
          </cell>
          <cell r="DX57">
            <v>5</v>
          </cell>
          <cell r="DY57">
            <v>1</v>
          </cell>
          <cell r="DZ57">
            <v>5</v>
          </cell>
          <cell r="EA57">
            <v>1</v>
          </cell>
          <cell r="EB57">
            <v>1</v>
          </cell>
          <cell r="EC57">
            <v>3</v>
          </cell>
          <cell r="ED57">
            <v>6</v>
          </cell>
          <cell r="EE57">
            <v>2</v>
          </cell>
          <cell r="EF57">
            <v>1</v>
          </cell>
          <cell r="EG57">
            <v>1</v>
          </cell>
          <cell r="EH57">
            <v>1</v>
          </cell>
          <cell r="EI57">
            <v>1</v>
          </cell>
          <cell r="EJ57">
            <v>1</v>
          </cell>
          <cell r="EK57">
            <v>6</v>
          </cell>
          <cell r="EL57">
            <v>4</v>
          </cell>
          <cell r="EM57">
            <v>1</v>
          </cell>
          <cell r="EN57">
            <v>4</v>
          </cell>
          <cell r="EO57">
            <v>5</v>
          </cell>
          <cell r="EP57">
            <v>1</v>
          </cell>
          <cell r="EQ57">
            <v>1</v>
          </cell>
          <cell r="ER57">
            <v>1</v>
          </cell>
          <cell r="ES57">
            <v>4</v>
          </cell>
          <cell r="ET57">
            <v>2</v>
          </cell>
          <cell r="EU57">
            <v>1</v>
          </cell>
          <cell r="EV57">
            <v>1</v>
          </cell>
          <cell r="EW57">
            <v>1</v>
          </cell>
          <cell r="EX57">
            <v>2</v>
          </cell>
          <cell r="EY57">
            <v>1</v>
          </cell>
          <cell r="EZ57">
            <v>1</v>
          </cell>
          <cell r="FA57">
            <v>3</v>
          </cell>
          <cell r="FB57">
            <v>3</v>
          </cell>
          <cell r="FC57">
            <v>6</v>
          </cell>
          <cell r="FD57">
            <v>3</v>
          </cell>
          <cell r="FE57">
            <v>4</v>
          </cell>
          <cell r="FF57">
            <v>4</v>
          </cell>
          <cell r="FG57">
            <v>1</v>
          </cell>
          <cell r="FH57">
            <v>6</v>
          </cell>
          <cell r="FI57">
            <v>6</v>
          </cell>
          <cell r="FJ57">
            <v>4</v>
          </cell>
          <cell r="FK57">
            <v>1</v>
          </cell>
          <cell r="FL57">
            <v>6</v>
          </cell>
          <cell r="FM57">
            <v>6</v>
          </cell>
          <cell r="FN57">
            <v>6</v>
          </cell>
          <cell r="FO57">
            <v>6</v>
          </cell>
          <cell r="FP57">
            <v>2</v>
          </cell>
          <cell r="FQ57">
            <v>6</v>
          </cell>
          <cell r="FR57">
            <v>3</v>
          </cell>
          <cell r="FS57">
            <v>1</v>
          </cell>
          <cell r="FT57">
            <v>2</v>
          </cell>
          <cell r="FU57">
            <v>4</v>
          </cell>
          <cell r="FV57">
            <v>1</v>
          </cell>
          <cell r="FW57">
            <v>1</v>
          </cell>
          <cell r="FX57">
            <v>1</v>
          </cell>
          <cell r="FY57">
            <v>1</v>
          </cell>
          <cell r="FZ57">
            <v>1</v>
          </cell>
          <cell r="GA57">
            <v>1</v>
          </cell>
          <cell r="GB57">
            <v>1</v>
          </cell>
          <cell r="GC57">
            <v>1</v>
          </cell>
          <cell r="GD57">
            <v>6</v>
          </cell>
          <cell r="GE57">
            <v>4</v>
          </cell>
          <cell r="GF57">
            <v>4</v>
          </cell>
          <cell r="GG57">
            <v>5</v>
          </cell>
          <cell r="GH57">
            <v>3</v>
          </cell>
          <cell r="GI57">
            <v>6</v>
          </cell>
          <cell r="GJ57">
            <v>2</v>
          </cell>
          <cell r="GK57">
            <v>2</v>
          </cell>
          <cell r="GL57">
            <v>4</v>
          </cell>
          <cell r="GM57">
            <v>5</v>
          </cell>
          <cell r="GN57">
            <v>1</v>
          </cell>
          <cell r="GO57">
            <v>6</v>
          </cell>
          <cell r="GP57">
            <v>4</v>
          </cell>
          <cell r="GQ57">
            <v>1</v>
          </cell>
          <cell r="GR57">
            <v>3</v>
          </cell>
          <cell r="GS57">
            <v>3</v>
          </cell>
          <cell r="GT57">
            <v>6</v>
          </cell>
          <cell r="GU57">
            <v>3</v>
          </cell>
          <cell r="GV57">
            <v>6</v>
          </cell>
        </row>
        <row r="58">
          <cell r="A58" t="str">
            <v>Kai Guillen</v>
          </cell>
          <cell r="B58" t="str">
            <v>McKinley</v>
          </cell>
          <cell r="C58">
            <v>41210</v>
          </cell>
          <cell r="D58">
            <v>41210</v>
          </cell>
          <cell r="E58" t="str">
            <v>Male</v>
          </cell>
          <cell r="F58" t="str">
            <v>White</v>
          </cell>
          <cell r="H58" t="str">
            <v>Masters</v>
          </cell>
          <cell r="J58">
            <v>33</v>
          </cell>
          <cell r="K58" t="str">
            <v>Science</v>
          </cell>
          <cell r="M58" t="str">
            <v>9,10,11,12</v>
          </cell>
          <cell r="O58">
            <v>24</v>
          </cell>
          <cell r="P58">
            <v>33</v>
          </cell>
          <cell r="Q58" t="str">
            <v>We have one-to-one digital devices in the classroom.,We have scheduled one-to-one access in another location (computer lab, media center, etc.)</v>
          </cell>
          <cell r="R58">
            <v>0</v>
          </cell>
          <cell r="S58">
            <v>1</v>
          </cell>
          <cell r="T58">
            <v>4</v>
          </cell>
          <cell r="U58">
            <v>4</v>
          </cell>
          <cell r="V58">
            <v>4</v>
          </cell>
          <cell r="W58">
            <v>4</v>
          </cell>
          <cell r="X58">
            <v>4</v>
          </cell>
          <cell r="Y58">
            <v>4</v>
          </cell>
          <cell r="Z58">
            <v>4</v>
          </cell>
          <cell r="AA58">
            <v>4</v>
          </cell>
          <cell r="AB58">
            <v>3</v>
          </cell>
          <cell r="AC58">
            <v>3</v>
          </cell>
          <cell r="AD58">
            <v>2</v>
          </cell>
          <cell r="AE58">
            <v>4</v>
          </cell>
          <cell r="AF58">
            <v>2</v>
          </cell>
          <cell r="AG58">
            <v>2</v>
          </cell>
          <cell r="AH58">
            <v>3</v>
          </cell>
          <cell r="AI58">
            <v>3</v>
          </cell>
          <cell r="AJ58">
            <v>3</v>
          </cell>
          <cell r="AK58">
            <v>3</v>
          </cell>
          <cell r="AL58">
            <v>4</v>
          </cell>
          <cell r="AM58">
            <v>3</v>
          </cell>
          <cell r="AN58">
            <v>3</v>
          </cell>
          <cell r="AO58">
            <v>3</v>
          </cell>
          <cell r="AP58">
            <v>5</v>
          </cell>
          <cell r="AQ58">
            <v>2</v>
          </cell>
          <cell r="AR58">
            <v>3</v>
          </cell>
          <cell r="AS58">
            <v>4</v>
          </cell>
          <cell r="AT58">
            <v>4</v>
          </cell>
          <cell r="AU58">
            <v>5</v>
          </cell>
          <cell r="AV58">
            <v>3</v>
          </cell>
          <cell r="AW58">
            <v>3</v>
          </cell>
          <cell r="AX58">
            <v>3</v>
          </cell>
          <cell r="AY58">
            <v>4</v>
          </cell>
          <cell r="AZ58">
            <v>3</v>
          </cell>
          <cell r="BA58">
            <v>3</v>
          </cell>
          <cell r="BB58">
            <v>3</v>
          </cell>
          <cell r="BC58">
            <v>5</v>
          </cell>
          <cell r="BD58">
            <v>4</v>
          </cell>
          <cell r="BE58">
            <v>5</v>
          </cell>
          <cell r="BF58">
            <v>3</v>
          </cell>
          <cell r="BG58">
            <v>4</v>
          </cell>
          <cell r="BH58">
            <v>4</v>
          </cell>
          <cell r="BI58">
            <v>3</v>
          </cell>
          <cell r="BJ58">
            <v>4</v>
          </cell>
          <cell r="BK58">
            <v>3</v>
          </cell>
          <cell r="BL58">
            <v>4</v>
          </cell>
          <cell r="BM58">
            <v>3</v>
          </cell>
          <cell r="BN58">
            <v>1</v>
          </cell>
          <cell r="BO58">
            <v>2</v>
          </cell>
          <cell r="BP58">
            <v>2</v>
          </cell>
          <cell r="BQ58">
            <v>1</v>
          </cell>
          <cell r="BR58">
            <v>4</v>
          </cell>
          <cell r="BS58">
            <v>2</v>
          </cell>
          <cell r="BT58">
            <v>4</v>
          </cell>
          <cell r="BU58">
            <v>4</v>
          </cell>
          <cell r="BV58">
            <v>4</v>
          </cell>
          <cell r="BW58">
            <v>3</v>
          </cell>
          <cell r="BX58">
            <v>2</v>
          </cell>
          <cell r="BY58">
            <v>4</v>
          </cell>
          <cell r="BZ58">
            <v>1</v>
          </cell>
          <cell r="CA58">
            <v>1</v>
          </cell>
          <cell r="CB58">
            <v>1</v>
          </cell>
          <cell r="CC58">
            <v>4</v>
          </cell>
          <cell r="CD58">
            <v>1</v>
          </cell>
          <cell r="CE58">
            <v>1</v>
          </cell>
          <cell r="CF58">
            <v>1</v>
          </cell>
          <cell r="CG58">
            <v>3</v>
          </cell>
          <cell r="CH58">
            <v>1</v>
          </cell>
          <cell r="CI58">
            <v>1</v>
          </cell>
          <cell r="CJ58">
            <v>1</v>
          </cell>
          <cell r="CK58">
            <v>1</v>
          </cell>
          <cell r="CL58">
            <v>1</v>
          </cell>
          <cell r="CM58">
            <v>1</v>
          </cell>
          <cell r="CN58">
            <v>2</v>
          </cell>
          <cell r="CO58">
            <v>1</v>
          </cell>
          <cell r="CP58">
            <v>1</v>
          </cell>
          <cell r="CQ58">
            <v>6</v>
          </cell>
          <cell r="CR58">
            <v>4</v>
          </cell>
          <cell r="CS58">
            <v>1</v>
          </cell>
          <cell r="CT58">
            <v>4</v>
          </cell>
          <cell r="CU58">
            <v>1</v>
          </cell>
          <cell r="CV58">
            <v>6</v>
          </cell>
          <cell r="CW58">
            <v>6</v>
          </cell>
          <cell r="CX58">
            <v>6</v>
          </cell>
          <cell r="CY58">
            <v>1</v>
          </cell>
          <cell r="CZ58">
            <v>1</v>
          </cell>
          <cell r="DA58">
            <v>1</v>
          </cell>
          <cell r="DB58">
            <v>6</v>
          </cell>
          <cell r="DC58">
            <v>2</v>
          </cell>
          <cell r="DD58">
            <v>1</v>
          </cell>
          <cell r="DE58">
            <v>4</v>
          </cell>
          <cell r="DF58">
            <v>1</v>
          </cell>
          <cell r="DG58">
            <v>1</v>
          </cell>
          <cell r="DH58">
            <v>1</v>
          </cell>
          <cell r="DI58">
            <v>2</v>
          </cell>
          <cell r="DJ58">
            <v>1</v>
          </cell>
          <cell r="DK58">
            <v>1</v>
          </cell>
          <cell r="DL58">
            <v>1</v>
          </cell>
          <cell r="DM58">
            <v>1</v>
          </cell>
          <cell r="DN58">
            <v>1</v>
          </cell>
          <cell r="DO58">
            <v>1</v>
          </cell>
          <cell r="DP58">
            <v>1</v>
          </cell>
          <cell r="DQ58">
            <v>1</v>
          </cell>
          <cell r="DR58">
            <v>1</v>
          </cell>
          <cell r="DS58">
            <v>1</v>
          </cell>
          <cell r="DT58">
            <v>2</v>
          </cell>
          <cell r="DU58">
            <v>1</v>
          </cell>
          <cell r="DV58">
            <v>1</v>
          </cell>
          <cell r="DW58">
            <v>5</v>
          </cell>
          <cell r="DX58">
            <v>2</v>
          </cell>
          <cell r="DY58">
            <v>1</v>
          </cell>
          <cell r="DZ58">
            <v>4</v>
          </cell>
          <cell r="EA58">
            <v>1</v>
          </cell>
          <cell r="EB58">
            <v>1</v>
          </cell>
          <cell r="EC58">
            <v>1</v>
          </cell>
          <cell r="ED58">
            <v>6</v>
          </cell>
          <cell r="EE58">
            <v>1</v>
          </cell>
          <cell r="EF58">
            <v>2</v>
          </cell>
          <cell r="EG58">
            <v>1</v>
          </cell>
          <cell r="EH58">
            <v>1</v>
          </cell>
          <cell r="EI58">
            <v>1</v>
          </cell>
          <cell r="EJ58">
            <v>1</v>
          </cell>
          <cell r="EK58">
            <v>5</v>
          </cell>
          <cell r="EL58">
            <v>4</v>
          </cell>
          <cell r="EM58">
            <v>3</v>
          </cell>
          <cell r="EN58">
            <v>4</v>
          </cell>
          <cell r="EO58">
            <v>5</v>
          </cell>
          <cell r="EP58">
            <v>2</v>
          </cell>
          <cell r="EQ58">
            <v>5</v>
          </cell>
          <cell r="ER58">
            <v>5</v>
          </cell>
          <cell r="ES58">
            <v>3</v>
          </cell>
          <cell r="ET58">
            <v>3</v>
          </cell>
          <cell r="EU58">
            <v>3</v>
          </cell>
          <cell r="EV58">
            <v>1</v>
          </cell>
          <cell r="EW58">
            <v>1</v>
          </cell>
          <cell r="EX58">
            <v>1</v>
          </cell>
          <cell r="EY58">
            <v>4</v>
          </cell>
          <cell r="EZ58">
            <v>4</v>
          </cell>
          <cell r="FA58">
            <v>4</v>
          </cell>
          <cell r="FB58">
            <v>5</v>
          </cell>
          <cell r="FC58">
            <v>5</v>
          </cell>
          <cell r="FD58">
            <v>5</v>
          </cell>
          <cell r="FE58">
            <v>4</v>
          </cell>
          <cell r="FF58">
            <v>5</v>
          </cell>
          <cell r="FG58">
            <v>3</v>
          </cell>
          <cell r="FH58">
            <v>5</v>
          </cell>
          <cell r="FI58">
            <v>5</v>
          </cell>
          <cell r="FJ58">
            <v>4</v>
          </cell>
          <cell r="FK58">
            <v>2</v>
          </cell>
          <cell r="FL58">
            <v>5</v>
          </cell>
          <cell r="FM58">
            <v>4</v>
          </cell>
          <cell r="FN58">
            <v>5</v>
          </cell>
          <cell r="FO58">
            <v>5</v>
          </cell>
          <cell r="FP58">
            <v>5</v>
          </cell>
          <cell r="FQ58">
            <v>6</v>
          </cell>
          <cell r="FR58">
            <v>4</v>
          </cell>
          <cell r="FS58">
            <v>2</v>
          </cell>
          <cell r="FT58">
            <v>2</v>
          </cell>
          <cell r="FU58">
            <v>5</v>
          </cell>
          <cell r="FV58">
            <v>4</v>
          </cell>
          <cell r="FW58">
            <v>2</v>
          </cell>
          <cell r="FX58">
            <v>4</v>
          </cell>
          <cell r="FY58">
            <v>2</v>
          </cell>
          <cell r="FZ58">
            <v>2</v>
          </cell>
          <cell r="GA58">
            <v>4</v>
          </cell>
          <cell r="GB58">
            <v>3</v>
          </cell>
          <cell r="GC58">
            <v>3</v>
          </cell>
          <cell r="GD58">
            <v>3</v>
          </cell>
          <cell r="GE58">
            <v>3</v>
          </cell>
          <cell r="GF58">
            <v>4</v>
          </cell>
          <cell r="GG58">
            <v>4</v>
          </cell>
          <cell r="GH58">
            <v>5</v>
          </cell>
          <cell r="GI58">
            <v>5</v>
          </cell>
          <cell r="GJ58">
            <v>5</v>
          </cell>
          <cell r="GK58">
            <v>2</v>
          </cell>
          <cell r="GL58">
            <v>4</v>
          </cell>
          <cell r="GM58">
            <v>2</v>
          </cell>
          <cell r="GN58">
            <v>3</v>
          </cell>
          <cell r="GO58">
            <v>5</v>
          </cell>
          <cell r="GP58">
            <v>5</v>
          </cell>
          <cell r="GQ58">
            <v>2</v>
          </cell>
          <cell r="GR58">
            <v>3</v>
          </cell>
          <cell r="GS58">
            <v>3</v>
          </cell>
          <cell r="GT58">
            <v>6</v>
          </cell>
          <cell r="GU58">
            <v>6</v>
          </cell>
          <cell r="GV58">
            <v>4</v>
          </cell>
        </row>
        <row r="59">
          <cell r="A59" t="str">
            <v>Verdell Bellamy</v>
          </cell>
          <cell r="B59" t="str">
            <v>McKinley</v>
          </cell>
          <cell r="C59">
            <v>41214</v>
          </cell>
          <cell r="D59">
            <v>41214</v>
          </cell>
          <cell r="E59" t="str">
            <v>Female</v>
          </cell>
          <cell r="F59" t="str">
            <v>Black or African-American</v>
          </cell>
          <cell r="H59" t="str">
            <v>Bachelors</v>
          </cell>
          <cell r="J59">
            <v>18</v>
          </cell>
          <cell r="K59" t="str">
            <v>Math</v>
          </cell>
          <cell r="M59" t="str">
            <v>10,11,12</v>
          </cell>
          <cell r="O59">
            <v>19</v>
          </cell>
          <cell r="P59">
            <v>16</v>
          </cell>
          <cell r="Q59" t="str">
            <v>We have one-to-one digital devices in the classroom.</v>
          </cell>
          <cell r="R59">
            <v>0</v>
          </cell>
          <cell r="S59">
            <v>1</v>
          </cell>
          <cell r="T59">
            <v>5</v>
          </cell>
          <cell r="U59">
            <v>5</v>
          </cell>
          <cell r="V59">
            <v>5</v>
          </cell>
          <cell r="W59">
            <v>5</v>
          </cell>
          <cell r="X59">
            <v>5</v>
          </cell>
          <cell r="Y59">
            <v>5</v>
          </cell>
          <cell r="Z59">
            <v>5</v>
          </cell>
          <cell r="AA59">
            <v>3</v>
          </cell>
          <cell r="AB59">
            <v>3</v>
          </cell>
          <cell r="AC59">
            <v>4</v>
          </cell>
          <cell r="AD59">
            <v>1</v>
          </cell>
          <cell r="AE59">
            <v>2</v>
          </cell>
          <cell r="AF59">
            <v>3</v>
          </cell>
          <cell r="AG59">
            <v>1</v>
          </cell>
          <cell r="AH59">
            <v>1</v>
          </cell>
          <cell r="AI59">
            <v>1</v>
          </cell>
          <cell r="AJ59">
            <v>3</v>
          </cell>
          <cell r="AK59">
            <v>3</v>
          </cell>
          <cell r="AL59">
            <v>5</v>
          </cell>
          <cell r="AM59">
            <v>5</v>
          </cell>
          <cell r="AN59">
            <v>5</v>
          </cell>
          <cell r="AO59">
            <v>2</v>
          </cell>
          <cell r="AP59">
            <v>5</v>
          </cell>
          <cell r="AQ59">
            <v>4</v>
          </cell>
          <cell r="AR59">
            <v>5</v>
          </cell>
          <cell r="AS59">
            <v>5</v>
          </cell>
          <cell r="AT59">
            <v>4</v>
          </cell>
          <cell r="AU59">
            <v>4</v>
          </cell>
          <cell r="AV59">
            <v>5</v>
          </cell>
          <cell r="AW59">
            <v>5</v>
          </cell>
          <cell r="AX59">
            <v>5</v>
          </cell>
          <cell r="AY59">
            <v>5</v>
          </cell>
          <cell r="AZ59">
            <v>5</v>
          </cell>
          <cell r="BA59">
            <v>5</v>
          </cell>
          <cell r="BB59">
            <v>5</v>
          </cell>
          <cell r="BC59">
            <v>5</v>
          </cell>
          <cell r="BD59">
            <v>5</v>
          </cell>
          <cell r="BE59">
            <v>5</v>
          </cell>
          <cell r="BF59">
            <v>5</v>
          </cell>
          <cell r="BG59">
            <v>5</v>
          </cell>
          <cell r="BH59">
            <v>5</v>
          </cell>
          <cell r="BI59">
            <v>5</v>
          </cell>
          <cell r="BJ59">
            <v>6</v>
          </cell>
          <cell r="BK59">
            <v>5</v>
          </cell>
          <cell r="BL59">
            <v>6</v>
          </cell>
          <cell r="BM59">
            <v>6</v>
          </cell>
          <cell r="BN59">
            <v>1</v>
          </cell>
          <cell r="BO59">
            <v>6</v>
          </cell>
          <cell r="BP59">
            <v>6</v>
          </cell>
          <cell r="BQ59">
            <v>5</v>
          </cell>
          <cell r="BR59">
            <v>6</v>
          </cell>
          <cell r="BS59">
            <v>6</v>
          </cell>
          <cell r="BT59">
            <v>6</v>
          </cell>
          <cell r="BU59">
            <v>6</v>
          </cell>
          <cell r="BV59">
            <v>6</v>
          </cell>
          <cell r="BW59">
            <v>6</v>
          </cell>
          <cell r="BX59">
            <v>6</v>
          </cell>
          <cell r="BY59">
            <v>6</v>
          </cell>
          <cell r="BZ59">
            <v>6</v>
          </cell>
          <cell r="CA59">
            <v>1</v>
          </cell>
          <cell r="CB59">
            <v>3</v>
          </cell>
          <cell r="CC59">
            <v>5</v>
          </cell>
          <cell r="CD59">
            <v>5</v>
          </cell>
          <cell r="CE59">
            <v>3</v>
          </cell>
          <cell r="CF59">
            <v>3</v>
          </cell>
          <cell r="CG59">
            <v>5</v>
          </cell>
          <cell r="CH59">
            <v>2</v>
          </cell>
          <cell r="CI59">
            <v>3</v>
          </cell>
          <cell r="CJ59">
            <v>6</v>
          </cell>
          <cell r="CK59">
            <v>3</v>
          </cell>
          <cell r="CL59">
            <v>6</v>
          </cell>
          <cell r="CM59">
            <v>2</v>
          </cell>
          <cell r="CN59">
            <v>6</v>
          </cell>
          <cell r="CO59">
            <v>6</v>
          </cell>
          <cell r="CP59">
            <v>6</v>
          </cell>
          <cell r="CQ59">
            <v>6</v>
          </cell>
          <cell r="CR59">
            <v>6</v>
          </cell>
          <cell r="CS59">
            <v>6</v>
          </cell>
          <cell r="CT59">
            <v>6</v>
          </cell>
          <cell r="CU59">
            <v>3</v>
          </cell>
          <cell r="CV59">
            <v>2</v>
          </cell>
          <cell r="CW59">
            <v>6</v>
          </cell>
          <cell r="CX59">
            <v>6</v>
          </cell>
          <cell r="CY59">
            <v>6</v>
          </cell>
          <cell r="CZ59">
            <v>6</v>
          </cell>
          <cell r="DA59">
            <v>6</v>
          </cell>
          <cell r="DB59">
            <v>6</v>
          </cell>
          <cell r="DC59">
            <v>6</v>
          </cell>
          <cell r="DD59">
            <v>6</v>
          </cell>
          <cell r="DE59">
            <v>6</v>
          </cell>
          <cell r="DF59">
            <v>6</v>
          </cell>
          <cell r="DG59">
            <v>1</v>
          </cell>
          <cell r="DH59">
            <v>3</v>
          </cell>
          <cell r="DI59">
            <v>5</v>
          </cell>
          <cell r="DJ59">
            <v>5</v>
          </cell>
          <cell r="DK59">
            <v>3</v>
          </cell>
          <cell r="DL59">
            <v>3</v>
          </cell>
          <cell r="DM59">
            <v>5</v>
          </cell>
          <cell r="DN59">
            <v>2</v>
          </cell>
          <cell r="DO59">
            <v>3</v>
          </cell>
          <cell r="DP59">
            <v>6</v>
          </cell>
          <cell r="DQ59">
            <v>3</v>
          </cell>
          <cell r="DR59">
            <v>6</v>
          </cell>
          <cell r="DS59">
            <v>2</v>
          </cell>
          <cell r="DT59">
            <v>6</v>
          </cell>
          <cell r="DU59">
            <v>6</v>
          </cell>
          <cell r="DV59">
            <v>6</v>
          </cell>
          <cell r="DW59">
            <v>6</v>
          </cell>
          <cell r="DX59">
            <v>6</v>
          </cell>
          <cell r="DY59">
            <v>6</v>
          </cell>
          <cell r="DZ59">
            <v>6</v>
          </cell>
          <cell r="EA59">
            <v>3</v>
          </cell>
          <cell r="EB59">
            <v>2</v>
          </cell>
          <cell r="EC59">
            <v>5</v>
          </cell>
          <cell r="ED59">
            <v>6</v>
          </cell>
          <cell r="EE59">
            <v>2</v>
          </cell>
          <cell r="EF59">
            <v>5</v>
          </cell>
          <cell r="EG59">
            <v>5</v>
          </cell>
          <cell r="EH59">
            <v>6</v>
          </cell>
          <cell r="EI59">
            <v>6</v>
          </cell>
          <cell r="EJ59">
            <v>6</v>
          </cell>
          <cell r="EK59">
            <v>6</v>
          </cell>
          <cell r="EL59">
            <v>6</v>
          </cell>
          <cell r="EM59">
            <v>4</v>
          </cell>
          <cell r="EN59">
            <v>6</v>
          </cell>
          <cell r="EO59">
            <v>6</v>
          </cell>
          <cell r="EP59">
            <v>6</v>
          </cell>
          <cell r="EQ59">
            <v>6</v>
          </cell>
          <cell r="ER59">
            <v>6</v>
          </cell>
          <cell r="ES59">
            <v>6</v>
          </cell>
          <cell r="ET59">
            <v>5</v>
          </cell>
          <cell r="EU59">
            <v>5</v>
          </cell>
          <cell r="EV59">
            <v>6</v>
          </cell>
          <cell r="EW59">
            <v>5</v>
          </cell>
          <cell r="EX59">
            <v>6</v>
          </cell>
          <cell r="EY59">
            <v>5</v>
          </cell>
          <cell r="EZ59">
            <v>6</v>
          </cell>
          <cell r="FA59">
            <v>6</v>
          </cell>
          <cell r="FB59">
            <v>6</v>
          </cell>
          <cell r="FC59">
            <v>6</v>
          </cell>
          <cell r="FD59">
            <v>6</v>
          </cell>
          <cell r="FE59">
            <v>6</v>
          </cell>
          <cell r="FF59">
            <v>6</v>
          </cell>
          <cell r="FG59">
            <v>6</v>
          </cell>
          <cell r="FH59">
            <v>6</v>
          </cell>
          <cell r="FI59">
            <v>6</v>
          </cell>
          <cell r="FJ59">
            <v>6</v>
          </cell>
          <cell r="FK59">
            <v>6</v>
          </cell>
          <cell r="FL59">
            <v>6</v>
          </cell>
          <cell r="FM59">
            <v>6</v>
          </cell>
          <cell r="FN59">
            <v>6</v>
          </cell>
          <cell r="FO59">
            <v>6</v>
          </cell>
          <cell r="FP59">
            <v>6</v>
          </cell>
          <cell r="FQ59">
            <v>6</v>
          </cell>
          <cell r="FR59">
            <v>6</v>
          </cell>
          <cell r="FS59">
            <v>1</v>
          </cell>
          <cell r="FT59">
            <v>4</v>
          </cell>
          <cell r="FU59">
            <v>6</v>
          </cell>
          <cell r="FV59">
            <v>6</v>
          </cell>
          <cell r="FW59">
            <v>4</v>
          </cell>
          <cell r="FX59">
            <v>5</v>
          </cell>
          <cell r="FY59">
            <v>6</v>
          </cell>
          <cell r="FZ59">
            <v>2</v>
          </cell>
          <cell r="GA59">
            <v>3</v>
          </cell>
          <cell r="GB59">
            <v>6</v>
          </cell>
          <cell r="GC59">
            <v>3</v>
          </cell>
          <cell r="GD59">
            <v>6</v>
          </cell>
          <cell r="GE59">
            <v>4</v>
          </cell>
          <cell r="GF59">
            <v>6</v>
          </cell>
          <cell r="GG59">
            <v>6</v>
          </cell>
          <cell r="GH59">
            <v>6</v>
          </cell>
          <cell r="GI59">
            <v>6</v>
          </cell>
          <cell r="GJ59">
            <v>6</v>
          </cell>
          <cell r="GK59">
            <v>6</v>
          </cell>
          <cell r="GL59">
            <v>3</v>
          </cell>
          <cell r="GM59">
            <v>3</v>
          </cell>
          <cell r="GN59">
            <v>4</v>
          </cell>
          <cell r="GO59">
            <v>6</v>
          </cell>
          <cell r="GP59">
            <v>6</v>
          </cell>
          <cell r="GQ59">
            <v>6</v>
          </cell>
          <cell r="GR59">
            <v>6</v>
          </cell>
          <cell r="GS59">
            <v>6</v>
          </cell>
          <cell r="GT59">
            <v>6</v>
          </cell>
          <cell r="GU59">
            <v>6</v>
          </cell>
          <cell r="GV59">
            <v>6</v>
          </cell>
        </row>
        <row r="60">
          <cell r="A60" t="str">
            <v>Cecille Boykin</v>
          </cell>
          <cell r="B60" t="str">
            <v>McKinley</v>
          </cell>
          <cell r="C60">
            <v>41219</v>
          </cell>
          <cell r="D60">
            <v>41219</v>
          </cell>
          <cell r="E60" t="str">
            <v>Male</v>
          </cell>
          <cell r="F60" t="str">
            <v>White</v>
          </cell>
          <cell r="H60" t="str">
            <v>Masters</v>
          </cell>
          <cell r="J60">
            <v>13</v>
          </cell>
          <cell r="K60" t="str">
            <v>Foreign Language</v>
          </cell>
          <cell r="M60" t="str">
            <v>9,10,11,12</v>
          </cell>
          <cell r="O60">
            <v>14</v>
          </cell>
          <cell r="P60">
            <v>8</v>
          </cell>
          <cell r="Q60" t="str">
            <v>We have one-to-one digital devices in the classroom.</v>
          </cell>
          <cell r="R60">
            <v>0</v>
          </cell>
          <cell r="S60">
            <v>1</v>
          </cell>
          <cell r="T60">
            <v>5</v>
          </cell>
          <cell r="U60">
            <v>5</v>
          </cell>
          <cell r="V60">
            <v>5</v>
          </cell>
          <cell r="W60">
            <v>5</v>
          </cell>
          <cell r="X60">
            <v>5</v>
          </cell>
          <cell r="Y60">
            <v>5</v>
          </cell>
          <cell r="Z60">
            <v>5</v>
          </cell>
          <cell r="AA60">
            <v>2</v>
          </cell>
          <cell r="AB60">
            <v>4</v>
          </cell>
          <cell r="AC60">
            <v>4</v>
          </cell>
          <cell r="AD60">
            <v>3</v>
          </cell>
          <cell r="AE60">
            <v>4</v>
          </cell>
          <cell r="AF60">
            <v>3</v>
          </cell>
          <cell r="AG60">
            <v>3</v>
          </cell>
          <cell r="AH60">
            <v>4</v>
          </cell>
          <cell r="AI60">
            <v>4</v>
          </cell>
          <cell r="AJ60">
            <v>5</v>
          </cell>
          <cell r="AK60">
            <v>4</v>
          </cell>
          <cell r="AL60">
            <v>5</v>
          </cell>
          <cell r="AM60">
            <v>5</v>
          </cell>
          <cell r="AN60">
            <v>5</v>
          </cell>
          <cell r="AO60">
            <v>5</v>
          </cell>
          <cell r="AP60">
            <v>4</v>
          </cell>
          <cell r="AQ60">
            <v>4</v>
          </cell>
          <cell r="AR60">
            <v>4</v>
          </cell>
          <cell r="AS60">
            <v>4</v>
          </cell>
          <cell r="AT60">
            <v>4</v>
          </cell>
          <cell r="AU60">
            <v>4</v>
          </cell>
          <cell r="AV60">
            <v>3</v>
          </cell>
          <cell r="AW60">
            <v>4</v>
          </cell>
          <cell r="AX60">
            <v>5</v>
          </cell>
          <cell r="AY60">
            <v>5</v>
          </cell>
          <cell r="AZ60">
            <v>5</v>
          </cell>
          <cell r="BA60">
            <v>4</v>
          </cell>
          <cell r="BB60">
            <v>4</v>
          </cell>
          <cell r="BC60">
            <v>4</v>
          </cell>
          <cell r="BD60">
            <v>4</v>
          </cell>
          <cell r="BE60">
            <v>4</v>
          </cell>
          <cell r="BF60">
            <v>5</v>
          </cell>
          <cell r="BG60">
            <v>5</v>
          </cell>
          <cell r="BH60">
            <v>3</v>
          </cell>
          <cell r="BI60">
            <v>3</v>
          </cell>
          <cell r="BJ60">
            <v>4</v>
          </cell>
          <cell r="BK60">
            <v>4</v>
          </cell>
          <cell r="BL60">
            <v>4</v>
          </cell>
          <cell r="BM60">
            <v>3</v>
          </cell>
          <cell r="BN60">
            <v>2</v>
          </cell>
          <cell r="BO60">
            <v>4</v>
          </cell>
          <cell r="BP60">
            <v>5</v>
          </cell>
          <cell r="BQ60">
            <v>4</v>
          </cell>
          <cell r="BR60">
            <v>4</v>
          </cell>
          <cell r="BS60">
            <v>3</v>
          </cell>
          <cell r="BT60">
            <v>2</v>
          </cell>
          <cell r="BU60">
            <v>5</v>
          </cell>
          <cell r="BV60">
            <v>5</v>
          </cell>
          <cell r="BW60">
            <v>4</v>
          </cell>
          <cell r="BX60">
            <v>4</v>
          </cell>
          <cell r="BY60">
            <v>6</v>
          </cell>
          <cell r="BZ60">
            <v>3</v>
          </cell>
          <cell r="CA60">
            <v>6</v>
          </cell>
          <cell r="CB60">
            <v>3</v>
          </cell>
          <cell r="CC60">
            <v>4</v>
          </cell>
          <cell r="CD60">
            <v>2</v>
          </cell>
          <cell r="CE60">
            <v>1</v>
          </cell>
          <cell r="CF60">
            <v>1</v>
          </cell>
          <cell r="CG60">
            <v>2</v>
          </cell>
          <cell r="CH60">
            <v>3</v>
          </cell>
          <cell r="CI60">
            <v>3</v>
          </cell>
          <cell r="CJ60">
            <v>1</v>
          </cell>
          <cell r="CK60">
            <v>1</v>
          </cell>
          <cell r="CL60">
            <v>1</v>
          </cell>
          <cell r="CM60">
            <v>3</v>
          </cell>
          <cell r="CN60">
            <v>2</v>
          </cell>
          <cell r="CO60">
            <v>4</v>
          </cell>
          <cell r="CP60">
            <v>6</v>
          </cell>
          <cell r="CQ60">
            <v>6</v>
          </cell>
          <cell r="CR60">
            <v>6</v>
          </cell>
          <cell r="CS60">
            <v>6</v>
          </cell>
          <cell r="CT60">
            <v>6</v>
          </cell>
          <cell r="CU60">
            <v>3</v>
          </cell>
          <cell r="CV60">
            <v>1</v>
          </cell>
          <cell r="CW60">
            <v>6</v>
          </cell>
          <cell r="CX60">
            <v>6</v>
          </cell>
          <cell r="CY60">
            <v>4</v>
          </cell>
          <cell r="CZ60">
            <v>1</v>
          </cell>
          <cell r="DA60">
            <v>1</v>
          </cell>
          <cell r="DB60">
            <v>6</v>
          </cell>
          <cell r="DC60">
            <v>3</v>
          </cell>
          <cell r="DD60">
            <v>1</v>
          </cell>
          <cell r="DE60">
            <v>4</v>
          </cell>
          <cell r="DF60">
            <v>2</v>
          </cell>
          <cell r="DG60">
            <v>2</v>
          </cell>
          <cell r="DH60">
            <v>4</v>
          </cell>
          <cell r="DI60">
            <v>4</v>
          </cell>
          <cell r="DJ60">
            <v>2</v>
          </cell>
          <cell r="DK60">
            <v>1</v>
          </cell>
          <cell r="DL60">
            <v>1</v>
          </cell>
          <cell r="DM60">
            <v>2</v>
          </cell>
          <cell r="DN60">
            <v>3</v>
          </cell>
          <cell r="DO60">
            <v>3</v>
          </cell>
          <cell r="DP60">
            <v>1</v>
          </cell>
          <cell r="DQ60">
            <v>1</v>
          </cell>
          <cell r="DR60">
            <v>1</v>
          </cell>
          <cell r="DS60">
            <v>3</v>
          </cell>
          <cell r="DT60">
            <v>2</v>
          </cell>
          <cell r="DU60">
            <v>4</v>
          </cell>
          <cell r="DV60">
            <v>6</v>
          </cell>
          <cell r="DW60">
            <v>6</v>
          </cell>
          <cell r="DX60">
            <v>6</v>
          </cell>
          <cell r="DY60">
            <v>6</v>
          </cell>
          <cell r="DZ60">
            <v>6</v>
          </cell>
          <cell r="EA60">
            <v>2</v>
          </cell>
          <cell r="EB60">
            <v>1</v>
          </cell>
          <cell r="EC60">
            <v>1</v>
          </cell>
          <cell r="ED60">
            <v>6</v>
          </cell>
          <cell r="EE60">
            <v>1</v>
          </cell>
          <cell r="EF60">
            <v>1</v>
          </cell>
          <cell r="EG60">
            <v>1</v>
          </cell>
          <cell r="EH60">
            <v>3</v>
          </cell>
          <cell r="EI60">
            <v>3</v>
          </cell>
          <cell r="EJ60">
            <v>1</v>
          </cell>
          <cell r="EK60">
            <v>5</v>
          </cell>
          <cell r="EL60">
            <v>4</v>
          </cell>
          <cell r="EM60">
            <v>3</v>
          </cell>
          <cell r="EN60">
            <v>3</v>
          </cell>
          <cell r="EO60">
            <v>4</v>
          </cell>
          <cell r="EP60">
            <v>4</v>
          </cell>
          <cell r="EQ60">
            <v>2</v>
          </cell>
          <cell r="ER60">
            <v>2</v>
          </cell>
          <cell r="ES60">
            <v>3</v>
          </cell>
          <cell r="ET60">
            <v>5</v>
          </cell>
          <cell r="EU60">
            <v>4</v>
          </cell>
          <cell r="EV60">
            <v>3</v>
          </cell>
          <cell r="EW60">
            <v>3</v>
          </cell>
          <cell r="EX60">
            <v>3</v>
          </cell>
          <cell r="EY60">
            <v>4</v>
          </cell>
          <cell r="EZ60">
            <v>4</v>
          </cell>
          <cell r="FA60">
            <v>6</v>
          </cell>
          <cell r="FB60">
            <v>6</v>
          </cell>
          <cell r="FC60">
            <v>6</v>
          </cell>
          <cell r="FD60">
            <v>6</v>
          </cell>
          <cell r="FE60">
            <v>6</v>
          </cell>
          <cell r="FF60">
            <v>6</v>
          </cell>
          <cell r="FG60">
            <v>3</v>
          </cell>
          <cell r="FH60">
            <v>4</v>
          </cell>
          <cell r="FI60">
            <v>6</v>
          </cell>
          <cell r="FJ60">
            <v>6</v>
          </cell>
          <cell r="FK60">
            <v>6</v>
          </cell>
          <cell r="FL60">
            <v>3</v>
          </cell>
          <cell r="FM60">
            <v>4</v>
          </cell>
          <cell r="FN60">
            <v>5</v>
          </cell>
          <cell r="FO60">
            <v>6</v>
          </cell>
          <cell r="FP60">
            <v>1</v>
          </cell>
          <cell r="FQ60">
            <v>6</v>
          </cell>
          <cell r="FR60">
            <v>5</v>
          </cell>
          <cell r="FS60">
            <v>5</v>
          </cell>
          <cell r="FT60">
            <v>6</v>
          </cell>
          <cell r="FU60">
            <v>5</v>
          </cell>
          <cell r="FV60">
            <v>5</v>
          </cell>
          <cell r="FW60">
            <v>4</v>
          </cell>
          <cell r="FX60">
            <v>4</v>
          </cell>
          <cell r="FY60">
            <v>5</v>
          </cell>
          <cell r="FZ60">
            <v>5</v>
          </cell>
          <cell r="GA60">
            <v>5</v>
          </cell>
          <cell r="GB60">
            <v>5</v>
          </cell>
          <cell r="GC60">
            <v>5</v>
          </cell>
          <cell r="GD60">
            <v>4</v>
          </cell>
          <cell r="GE60">
            <v>5</v>
          </cell>
          <cell r="GF60">
            <v>6</v>
          </cell>
          <cell r="GG60">
            <v>6</v>
          </cell>
          <cell r="GH60">
            <v>6</v>
          </cell>
          <cell r="GI60">
            <v>6</v>
          </cell>
          <cell r="GJ60">
            <v>6</v>
          </cell>
          <cell r="GK60">
            <v>6</v>
          </cell>
          <cell r="GL60">
            <v>5</v>
          </cell>
          <cell r="GM60">
            <v>5</v>
          </cell>
          <cell r="GN60">
            <v>4</v>
          </cell>
          <cell r="GO60">
            <v>5</v>
          </cell>
          <cell r="GP60">
            <v>6</v>
          </cell>
          <cell r="GQ60">
            <v>3</v>
          </cell>
          <cell r="GR60">
            <v>3</v>
          </cell>
          <cell r="GS60">
            <v>3</v>
          </cell>
          <cell r="GT60">
            <v>5</v>
          </cell>
          <cell r="GU60">
            <v>4</v>
          </cell>
          <cell r="GV60">
            <v>5</v>
          </cell>
        </row>
        <row r="61">
          <cell r="A61" t="str">
            <v>Rubie Yoon</v>
          </cell>
          <cell r="B61" t="str">
            <v>McKinley</v>
          </cell>
          <cell r="C61">
            <v>41221</v>
          </cell>
          <cell r="D61">
            <v>41221</v>
          </cell>
          <cell r="E61" t="str">
            <v>Female</v>
          </cell>
          <cell r="F61" t="str">
            <v>White</v>
          </cell>
          <cell r="H61" t="str">
            <v>Bachelors</v>
          </cell>
          <cell r="J61">
            <v>3</v>
          </cell>
          <cell r="K61" t="str">
            <v>Social Studies</v>
          </cell>
          <cell r="M61" t="str">
            <v>9,10,11,12</v>
          </cell>
          <cell r="O61">
            <v>28</v>
          </cell>
          <cell r="P61">
            <v>3</v>
          </cell>
          <cell r="Q61" t="str">
            <v>We have one-to-one digital devices in the classroom.</v>
          </cell>
          <cell r="R61">
            <v>0</v>
          </cell>
          <cell r="S61">
            <v>1</v>
          </cell>
          <cell r="T61">
            <v>5</v>
          </cell>
          <cell r="U61">
            <v>5</v>
          </cell>
          <cell r="V61">
            <v>5</v>
          </cell>
          <cell r="W61">
            <v>5</v>
          </cell>
          <cell r="X61">
            <v>5</v>
          </cell>
          <cell r="Y61">
            <v>5</v>
          </cell>
          <cell r="Z61">
            <v>5</v>
          </cell>
          <cell r="AA61">
            <v>3</v>
          </cell>
          <cell r="AB61">
            <v>3</v>
          </cell>
          <cell r="AC61">
            <v>3</v>
          </cell>
          <cell r="AD61">
            <v>1</v>
          </cell>
          <cell r="AE61">
            <v>3</v>
          </cell>
          <cell r="AF61">
            <v>3</v>
          </cell>
          <cell r="AG61">
            <v>2</v>
          </cell>
          <cell r="AH61">
            <v>3</v>
          </cell>
          <cell r="AI61">
            <v>4</v>
          </cell>
          <cell r="AJ61">
            <v>4</v>
          </cell>
          <cell r="AK61">
            <v>4</v>
          </cell>
          <cell r="AL61">
            <v>5</v>
          </cell>
          <cell r="AM61">
            <v>5</v>
          </cell>
          <cell r="AN61">
            <v>5</v>
          </cell>
          <cell r="AO61">
            <v>4</v>
          </cell>
          <cell r="AP61">
            <v>5</v>
          </cell>
          <cell r="AQ61">
            <v>4</v>
          </cell>
          <cell r="AR61">
            <v>4</v>
          </cell>
          <cell r="AS61">
            <v>5</v>
          </cell>
          <cell r="AT61">
            <v>5</v>
          </cell>
          <cell r="AU61">
            <v>5</v>
          </cell>
          <cell r="AV61">
            <v>5</v>
          </cell>
          <cell r="AW61">
            <v>5</v>
          </cell>
          <cell r="AX61">
            <v>5</v>
          </cell>
          <cell r="AY61">
            <v>5</v>
          </cell>
          <cell r="AZ61">
            <v>5</v>
          </cell>
          <cell r="BA61">
            <v>5</v>
          </cell>
          <cell r="BB61">
            <v>5</v>
          </cell>
          <cell r="BC61">
            <v>5</v>
          </cell>
          <cell r="BD61">
            <v>5</v>
          </cell>
          <cell r="BE61">
            <v>5</v>
          </cell>
          <cell r="BF61">
            <v>5</v>
          </cell>
          <cell r="BG61">
            <v>5</v>
          </cell>
          <cell r="BH61">
            <v>5</v>
          </cell>
          <cell r="BI61">
            <v>3</v>
          </cell>
          <cell r="BJ61">
            <v>4</v>
          </cell>
          <cell r="BK61">
            <v>4</v>
          </cell>
          <cell r="BL61">
            <v>5</v>
          </cell>
          <cell r="BM61">
            <v>3</v>
          </cell>
          <cell r="BN61">
            <v>2</v>
          </cell>
          <cell r="BO61">
            <v>2</v>
          </cell>
          <cell r="BP61">
            <v>4</v>
          </cell>
          <cell r="BQ61">
            <v>4</v>
          </cell>
          <cell r="BR61">
            <v>4</v>
          </cell>
          <cell r="BS61">
            <v>3</v>
          </cell>
          <cell r="BT61">
            <v>2</v>
          </cell>
          <cell r="BU61">
            <v>5</v>
          </cell>
          <cell r="BV61">
            <v>4</v>
          </cell>
          <cell r="BW61">
            <v>2</v>
          </cell>
          <cell r="BX61">
            <v>3</v>
          </cell>
          <cell r="BY61">
            <v>4</v>
          </cell>
          <cell r="BZ61">
            <v>2</v>
          </cell>
          <cell r="CA61">
            <v>3</v>
          </cell>
          <cell r="CB61">
            <v>3</v>
          </cell>
          <cell r="CC61">
            <v>5</v>
          </cell>
          <cell r="CD61">
            <v>5</v>
          </cell>
          <cell r="CE61">
            <v>1</v>
          </cell>
          <cell r="CF61">
            <v>1</v>
          </cell>
          <cell r="CG61">
            <v>2</v>
          </cell>
          <cell r="CH61">
            <v>1</v>
          </cell>
          <cell r="CI61">
            <v>2</v>
          </cell>
          <cell r="CJ61">
            <v>1</v>
          </cell>
          <cell r="CK61">
            <v>1</v>
          </cell>
          <cell r="CL61">
            <v>1</v>
          </cell>
          <cell r="CM61">
            <v>3</v>
          </cell>
          <cell r="CN61">
            <v>1</v>
          </cell>
          <cell r="CO61">
            <v>1</v>
          </cell>
          <cell r="CP61">
            <v>4</v>
          </cell>
          <cell r="CQ61">
            <v>6</v>
          </cell>
          <cell r="CR61">
            <v>6</v>
          </cell>
          <cell r="CS61">
            <v>5</v>
          </cell>
          <cell r="CT61">
            <v>6</v>
          </cell>
          <cell r="CU61">
            <v>2</v>
          </cell>
          <cell r="CV61">
            <v>1</v>
          </cell>
          <cell r="CW61">
            <v>6</v>
          </cell>
          <cell r="CX61">
            <v>6</v>
          </cell>
          <cell r="CY61">
            <v>1</v>
          </cell>
          <cell r="CZ61">
            <v>1</v>
          </cell>
          <cell r="DA61">
            <v>1</v>
          </cell>
          <cell r="DB61">
            <v>6</v>
          </cell>
          <cell r="DC61">
            <v>4</v>
          </cell>
          <cell r="DD61">
            <v>1</v>
          </cell>
          <cell r="DE61">
            <v>2</v>
          </cell>
          <cell r="DF61">
            <v>1</v>
          </cell>
          <cell r="DG61">
            <v>1</v>
          </cell>
          <cell r="DH61">
            <v>1</v>
          </cell>
          <cell r="DI61">
            <v>3</v>
          </cell>
          <cell r="DJ61">
            <v>3</v>
          </cell>
          <cell r="DK61">
            <v>1</v>
          </cell>
          <cell r="DL61">
            <v>2</v>
          </cell>
          <cell r="DM61">
            <v>2</v>
          </cell>
          <cell r="DN61">
            <v>1</v>
          </cell>
          <cell r="DO61">
            <v>3</v>
          </cell>
          <cell r="DP61">
            <v>1</v>
          </cell>
          <cell r="DQ61">
            <v>2</v>
          </cell>
          <cell r="DR61">
            <v>2</v>
          </cell>
          <cell r="DS61">
            <v>3</v>
          </cell>
          <cell r="DT61">
            <v>3</v>
          </cell>
          <cell r="DU61">
            <v>1</v>
          </cell>
          <cell r="DV61">
            <v>2</v>
          </cell>
          <cell r="DW61">
            <v>5</v>
          </cell>
          <cell r="DX61">
            <v>6</v>
          </cell>
          <cell r="DY61">
            <v>3</v>
          </cell>
          <cell r="DZ61">
            <v>6</v>
          </cell>
          <cell r="EA61">
            <v>4</v>
          </cell>
          <cell r="EB61">
            <v>1</v>
          </cell>
          <cell r="EC61">
            <v>1</v>
          </cell>
          <cell r="ED61">
            <v>6</v>
          </cell>
          <cell r="EE61">
            <v>2</v>
          </cell>
          <cell r="EF61">
            <v>1</v>
          </cell>
          <cell r="EG61">
            <v>1</v>
          </cell>
          <cell r="EH61">
            <v>1</v>
          </cell>
          <cell r="EI61">
            <v>1</v>
          </cell>
          <cell r="EJ61">
            <v>1</v>
          </cell>
          <cell r="EK61">
            <v>6</v>
          </cell>
          <cell r="EL61">
            <v>5</v>
          </cell>
          <cell r="EM61">
            <v>4</v>
          </cell>
          <cell r="EN61">
            <v>4</v>
          </cell>
          <cell r="EO61">
            <v>6</v>
          </cell>
          <cell r="EP61">
            <v>5</v>
          </cell>
          <cell r="EQ61">
            <v>3</v>
          </cell>
          <cell r="ER61">
            <v>4</v>
          </cell>
          <cell r="ES61">
            <v>6</v>
          </cell>
          <cell r="ET61">
            <v>3</v>
          </cell>
          <cell r="EU61">
            <v>4</v>
          </cell>
          <cell r="EV61">
            <v>3</v>
          </cell>
          <cell r="EW61">
            <v>4</v>
          </cell>
          <cell r="EX61">
            <v>4</v>
          </cell>
          <cell r="EY61">
            <v>5</v>
          </cell>
          <cell r="EZ61">
            <v>4</v>
          </cell>
          <cell r="FA61">
            <v>5</v>
          </cell>
          <cell r="FB61">
            <v>5</v>
          </cell>
          <cell r="FC61">
            <v>6</v>
          </cell>
          <cell r="FD61">
            <v>6</v>
          </cell>
          <cell r="FE61">
            <v>6</v>
          </cell>
          <cell r="FF61">
            <v>6</v>
          </cell>
          <cell r="FG61">
            <v>6</v>
          </cell>
          <cell r="FH61">
            <v>6</v>
          </cell>
          <cell r="FI61">
            <v>6</v>
          </cell>
          <cell r="FJ61">
            <v>6</v>
          </cell>
          <cell r="FK61">
            <v>4</v>
          </cell>
          <cell r="FL61">
            <v>6</v>
          </cell>
          <cell r="FM61">
            <v>6</v>
          </cell>
          <cell r="FN61">
            <v>6</v>
          </cell>
          <cell r="FO61">
            <v>6</v>
          </cell>
          <cell r="FP61">
            <v>5</v>
          </cell>
          <cell r="FQ61">
            <v>6</v>
          </cell>
          <cell r="FR61">
            <v>2</v>
          </cell>
          <cell r="FS61">
            <v>1</v>
          </cell>
          <cell r="FT61">
            <v>1</v>
          </cell>
          <cell r="FU61">
            <v>6</v>
          </cell>
          <cell r="FV61">
            <v>5</v>
          </cell>
          <cell r="FW61">
            <v>1</v>
          </cell>
          <cell r="FX61">
            <v>1</v>
          </cell>
          <cell r="FY61">
            <v>3</v>
          </cell>
          <cell r="FZ61">
            <v>1</v>
          </cell>
          <cell r="GA61">
            <v>1</v>
          </cell>
          <cell r="GB61">
            <v>1</v>
          </cell>
          <cell r="GC61">
            <v>1</v>
          </cell>
          <cell r="GD61">
            <v>1</v>
          </cell>
          <cell r="GE61">
            <v>4</v>
          </cell>
          <cell r="GF61">
            <v>1</v>
          </cell>
          <cell r="GG61">
            <v>1</v>
          </cell>
          <cell r="GH61">
            <v>1</v>
          </cell>
          <cell r="GI61">
            <v>6</v>
          </cell>
          <cell r="GJ61">
            <v>6</v>
          </cell>
          <cell r="GK61">
            <v>5</v>
          </cell>
          <cell r="GL61">
            <v>6</v>
          </cell>
          <cell r="GM61">
            <v>4</v>
          </cell>
          <cell r="GN61">
            <v>1</v>
          </cell>
          <cell r="GO61">
            <v>6</v>
          </cell>
          <cell r="GP61">
            <v>6</v>
          </cell>
          <cell r="GQ61">
            <v>2</v>
          </cell>
          <cell r="GR61">
            <v>1</v>
          </cell>
          <cell r="GS61">
            <v>1</v>
          </cell>
          <cell r="GT61">
            <v>6</v>
          </cell>
          <cell r="GU61">
            <v>5</v>
          </cell>
          <cell r="GV61">
            <v>2</v>
          </cell>
        </row>
        <row r="62">
          <cell r="A62" t="str">
            <v>Carlita Ocasio</v>
          </cell>
          <cell r="B62" t="str">
            <v>McKinley</v>
          </cell>
          <cell r="C62">
            <v>41214</v>
          </cell>
          <cell r="D62">
            <v>41226</v>
          </cell>
          <cell r="E62" t="str">
            <v>Female</v>
          </cell>
          <cell r="F62" t="str">
            <v>White</v>
          </cell>
          <cell r="H62" t="str">
            <v>Masters</v>
          </cell>
          <cell r="J62">
            <v>6</v>
          </cell>
          <cell r="K62" t="str">
            <v>English</v>
          </cell>
          <cell r="M62" t="str">
            <v>9,12</v>
          </cell>
          <cell r="O62">
            <v>25</v>
          </cell>
          <cell r="P62">
            <v>6</v>
          </cell>
          <cell r="Q62" t="str">
            <v>We have one-to-one digital devices in the classroom.,We have scheduled one-to-one access in another location (computer lab, media center, etc.)</v>
          </cell>
          <cell r="R62">
            <v>0</v>
          </cell>
          <cell r="S62">
            <v>1</v>
          </cell>
          <cell r="T62">
            <v>5</v>
          </cell>
          <cell r="U62">
            <v>5</v>
          </cell>
          <cell r="V62">
            <v>5</v>
          </cell>
          <cell r="W62">
            <v>5</v>
          </cell>
          <cell r="X62">
            <v>5</v>
          </cell>
          <cell r="Y62">
            <v>5</v>
          </cell>
          <cell r="Z62">
            <v>5</v>
          </cell>
          <cell r="AA62">
            <v>4</v>
          </cell>
          <cell r="AB62">
            <v>3</v>
          </cell>
          <cell r="AC62">
            <v>2</v>
          </cell>
          <cell r="AD62">
            <v>1</v>
          </cell>
          <cell r="AE62">
            <v>4</v>
          </cell>
          <cell r="AF62">
            <v>3</v>
          </cell>
          <cell r="AG62">
            <v>2</v>
          </cell>
          <cell r="AH62">
            <v>2</v>
          </cell>
          <cell r="AI62">
            <v>3</v>
          </cell>
          <cell r="AJ62">
            <v>4</v>
          </cell>
          <cell r="AK62">
            <v>4</v>
          </cell>
          <cell r="AL62">
            <v>5</v>
          </cell>
          <cell r="AM62">
            <v>5</v>
          </cell>
          <cell r="AN62">
            <v>5</v>
          </cell>
          <cell r="AO62">
            <v>4</v>
          </cell>
          <cell r="AP62">
            <v>4</v>
          </cell>
          <cell r="AQ62">
            <v>4</v>
          </cell>
          <cell r="AR62">
            <v>4</v>
          </cell>
          <cell r="AS62">
            <v>5</v>
          </cell>
          <cell r="AT62">
            <v>5</v>
          </cell>
          <cell r="AU62">
            <v>5</v>
          </cell>
          <cell r="AV62">
            <v>5</v>
          </cell>
          <cell r="AW62">
            <v>4</v>
          </cell>
          <cell r="AX62">
            <v>4</v>
          </cell>
          <cell r="AY62">
            <v>5</v>
          </cell>
          <cell r="AZ62">
            <v>4</v>
          </cell>
          <cell r="BA62">
            <v>4</v>
          </cell>
          <cell r="BB62">
            <v>4</v>
          </cell>
          <cell r="BC62">
            <v>4</v>
          </cell>
          <cell r="BD62">
            <v>4</v>
          </cell>
          <cell r="BE62">
            <v>4</v>
          </cell>
          <cell r="BF62">
            <v>5</v>
          </cell>
          <cell r="BG62">
            <v>4</v>
          </cell>
          <cell r="BH62">
            <v>3</v>
          </cell>
          <cell r="BI62">
            <v>2</v>
          </cell>
          <cell r="BJ62">
            <v>4</v>
          </cell>
          <cell r="BK62">
            <v>2</v>
          </cell>
          <cell r="BL62">
            <v>4</v>
          </cell>
          <cell r="BM62">
            <v>4</v>
          </cell>
          <cell r="BN62">
            <v>4</v>
          </cell>
          <cell r="BO62">
            <v>2</v>
          </cell>
          <cell r="BP62">
            <v>6</v>
          </cell>
          <cell r="BQ62">
            <v>3</v>
          </cell>
          <cell r="BR62">
            <v>3</v>
          </cell>
          <cell r="BS62">
            <v>4</v>
          </cell>
          <cell r="BT62">
            <v>5</v>
          </cell>
          <cell r="BU62">
            <v>4</v>
          </cell>
          <cell r="BV62">
            <v>5</v>
          </cell>
          <cell r="BW62">
            <v>2</v>
          </cell>
          <cell r="BX62">
            <v>3</v>
          </cell>
          <cell r="BY62">
            <v>6</v>
          </cell>
          <cell r="BZ62">
            <v>1</v>
          </cell>
          <cell r="CA62">
            <v>2</v>
          </cell>
          <cell r="CB62">
            <v>1</v>
          </cell>
          <cell r="CC62">
            <v>5</v>
          </cell>
          <cell r="CD62">
            <v>5</v>
          </cell>
          <cell r="CE62">
            <v>1</v>
          </cell>
          <cell r="CF62">
            <v>1</v>
          </cell>
          <cell r="CG62">
            <v>1</v>
          </cell>
          <cell r="CH62">
            <v>1</v>
          </cell>
          <cell r="CI62">
            <v>3</v>
          </cell>
          <cell r="CJ62">
            <v>4</v>
          </cell>
          <cell r="CK62">
            <v>1</v>
          </cell>
          <cell r="CL62">
            <v>1</v>
          </cell>
          <cell r="CM62">
            <v>1</v>
          </cell>
          <cell r="CN62">
            <v>1</v>
          </cell>
          <cell r="CO62">
            <v>3</v>
          </cell>
          <cell r="CP62">
            <v>5</v>
          </cell>
          <cell r="CQ62">
            <v>6</v>
          </cell>
          <cell r="CR62">
            <v>6</v>
          </cell>
          <cell r="CS62">
            <v>5</v>
          </cell>
          <cell r="CT62">
            <v>5</v>
          </cell>
          <cell r="CU62">
            <v>1</v>
          </cell>
          <cell r="CV62">
            <v>4</v>
          </cell>
          <cell r="CW62">
            <v>6</v>
          </cell>
          <cell r="CX62">
            <v>6</v>
          </cell>
          <cell r="CY62">
            <v>1</v>
          </cell>
          <cell r="CZ62">
            <v>3</v>
          </cell>
          <cell r="DA62">
            <v>1</v>
          </cell>
          <cell r="DB62">
            <v>6</v>
          </cell>
          <cell r="DC62">
            <v>5</v>
          </cell>
          <cell r="DD62">
            <v>5</v>
          </cell>
          <cell r="DE62">
            <v>6</v>
          </cell>
          <cell r="DF62">
            <v>1</v>
          </cell>
          <cell r="DG62">
            <v>2</v>
          </cell>
          <cell r="DH62">
            <v>1</v>
          </cell>
          <cell r="DI62">
            <v>5</v>
          </cell>
          <cell r="DJ62">
            <v>5</v>
          </cell>
          <cell r="DK62">
            <v>1</v>
          </cell>
          <cell r="DL62">
            <v>1</v>
          </cell>
          <cell r="DM62">
            <v>1</v>
          </cell>
          <cell r="DN62">
            <v>1</v>
          </cell>
          <cell r="DO62">
            <v>5</v>
          </cell>
          <cell r="DP62">
            <v>3</v>
          </cell>
          <cell r="DQ62">
            <v>1</v>
          </cell>
          <cell r="DR62">
            <v>1</v>
          </cell>
          <cell r="DS62">
            <v>1</v>
          </cell>
          <cell r="DT62">
            <v>1</v>
          </cell>
          <cell r="DU62">
            <v>3</v>
          </cell>
          <cell r="DV62">
            <v>5</v>
          </cell>
          <cell r="DW62">
            <v>6</v>
          </cell>
          <cell r="DX62">
            <v>6</v>
          </cell>
          <cell r="DY62">
            <v>2</v>
          </cell>
          <cell r="DZ62">
            <v>2</v>
          </cell>
          <cell r="EA62">
            <v>1</v>
          </cell>
          <cell r="EB62">
            <v>4</v>
          </cell>
          <cell r="EC62">
            <v>5</v>
          </cell>
          <cell r="ED62">
            <v>6</v>
          </cell>
          <cell r="EE62">
            <v>1</v>
          </cell>
          <cell r="EF62">
            <v>1</v>
          </cell>
          <cell r="EG62">
            <v>1</v>
          </cell>
          <cell r="EH62">
            <v>1</v>
          </cell>
          <cell r="EI62">
            <v>1</v>
          </cell>
          <cell r="EJ62">
            <v>1</v>
          </cell>
          <cell r="EK62">
            <v>6</v>
          </cell>
          <cell r="EL62">
            <v>1</v>
          </cell>
          <cell r="EM62">
            <v>1</v>
          </cell>
          <cell r="EN62">
            <v>1</v>
          </cell>
          <cell r="EO62">
            <v>6</v>
          </cell>
          <cell r="EP62">
            <v>4</v>
          </cell>
          <cell r="EQ62">
            <v>1</v>
          </cell>
          <cell r="ER62">
            <v>1</v>
          </cell>
          <cell r="ES62">
            <v>4</v>
          </cell>
          <cell r="ET62">
            <v>1</v>
          </cell>
          <cell r="EU62">
            <v>5</v>
          </cell>
          <cell r="EV62">
            <v>5</v>
          </cell>
          <cell r="EW62">
            <v>1</v>
          </cell>
          <cell r="EX62">
            <v>1</v>
          </cell>
          <cell r="EY62">
            <v>1</v>
          </cell>
          <cell r="EZ62">
            <v>1</v>
          </cell>
          <cell r="FA62">
            <v>5</v>
          </cell>
          <cell r="FB62">
            <v>6</v>
          </cell>
          <cell r="FC62">
            <v>6</v>
          </cell>
          <cell r="FD62">
            <v>6</v>
          </cell>
          <cell r="FE62">
            <v>4</v>
          </cell>
          <cell r="FF62">
            <v>6</v>
          </cell>
          <cell r="FG62">
            <v>5</v>
          </cell>
          <cell r="FH62">
            <v>6</v>
          </cell>
          <cell r="FI62">
            <v>6</v>
          </cell>
          <cell r="FJ62">
            <v>6</v>
          </cell>
          <cell r="FK62">
            <v>2</v>
          </cell>
          <cell r="FL62">
            <v>5</v>
          </cell>
          <cell r="FM62">
            <v>4</v>
          </cell>
          <cell r="FN62">
            <v>6</v>
          </cell>
          <cell r="FO62">
            <v>6</v>
          </cell>
          <cell r="FP62">
            <v>6</v>
          </cell>
          <cell r="FQ62">
            <v>6</v>
          </cell>
          <cell r="FR62">
            <v>1</v>
          </cell>
          <cell r="FS62">
            <v>1</v>
          </cell>
          <cell r="FT62">
            <v>1</v>
          </cell>
          <cell r="FU62">
            <v>6</v>
          </cell>
          <cell r="FV62">
            <v>4</v>
          </cell>
          <cell r="FW62">
            <v>1</v>
          </cell>
          <cell r="FX62">
            <v>1</v>
          </cell>
          <cell r="FY62">
            <v>4</v>
          </cell>
          <cell r="FZ62">
            <v>1</v>
          </cell>
          <cell r="GA62">
            <v>5</v>
          </cell>
          <cell r="GB62">
            <v>5</v>
          </cell>
          <cell r="GC62">
            <v>1</v>
          </cell>
          <cell r="GD62">
            <v>1</v>
          </cell>
          <cell r="GE62">
            <v>1</v>
          </cell>
          <cell r="GF62">
            <v>1</v>
          </cell>
          <cell r="GG62">
            <v>5</v>
          </cell>
          <cell r="GH62">
            <v>6</v>
          </cell>
          <cell r="GI62">
            <v>6</v>
          </cell>
          <cell r="GJ62">
            <v>6</v>
          </cell>
          <cell r="GK62">
            <v>4</v>
          </cell>
          <cell r="GL62">
            <v>6</v>
          </cell>
          <cell r="GM62">
            <v>5</v>
          </cell>
          <cell r="GN62">
            <v>6</v>
          </cell>
          <cell r="GO62">
            <v>6</v>
          </cell>
          <cell r="GP62">
            <v>6</v>
          </cell>
          <cell r="GQ62">
            <v>2</v>
          </cell>
          <cell r="GR62">
            <v>3</v>
          </cell>
          <cell r="GS62">
            <v>3</v>
          </cell>
          <cell r="GT62">
            <v>6</v>
          </cell>
          <cell r="GU62">
            <v>6</v>
          </cell>
          <cell r="GV62">
            <v>6</v>
          </cell>
        </row>
        <row r="63">
          <cell r="A63" t="str">
            <v>Cyril Betts</v>
          </cell>
          <cell r="B63" t="str">
            <v>McKinley</v>
          </cell>
          <cell r="C63">
            <v>41228</v>
          </cell>
          <cell r="D63">
            <v>41228</v>
          </cell>
          <cell r="E63" t="str">
            <v>Male</v>
          </cell>
          <cell r="F63" t="str">
            <v>White</v>
          </cell>
          <cell r="H63" t="str">
            <v>Doctorate</v>
          </cell>
          <cell r="J63">
            <v>14</v>
          </cell>
          <cell r="K63" t="str">
            <v>Science</v>
          </cell>
          <cell r="M63" t="str">
            <v>11,12</v>
          </cell>
          <cell r="O63">
            <v>10</v>
          </cell>
          <cell r="P63">
            <v>13</v>
          </cell>
          <cell r="Q63" t="str">
            <v>We have shared digital devices in the classroom.,We have one-to-one digital devices in the classroom.</v>
          </cell>
          <cell r="R63">
            <v>0</v>
          </cell>
          <cell r="S63">
            <v>1</v>
          </cell>
          <cell r="T63">
            <v>4</v>
          </cell>
          <cell r="U63">
            <v>4</v>
          </cell>
          <cell r="V63">
            <v>4</v>
          </cell>
          <cell r="W63">
            <v>4</v>
          </cell>
          <cell r="X63">
            <v>4</v>
          </cell>
          <cell r="Y63">
            <v>4</v>
          </cell>
          <cell r="Z63">
            <v>4</v>
          </cell>
          <cell r="AA63">
            <v>2</v>
          </cell>
          <cell r="AB63">
            <v>4</v>
          </cell>
          <cell r="AC63">
            <v>4</v>
          </cell>
          <cell r="AD63">
            <v>3</v>
          </cell>
          <cell r="AE63">
            <v>3</v>
          </cell>
          <cell r="AF63">
            <v>3</v>
          </cell>
          <cell r="AG63">
            <v>2</v>
          </cell>
          <cell r="AH63">
            <v>2</v>
          </cell>
          <cell r="AI63">
            <v>2</v>
          </cell>
          <cell r="AJ63">
            <v>3</v>
          </cell>
          <cell r="AK63">
            <v>2</v>
          </cell>
          <cell r="AL63">
            <v>4</v>
          </cell>
          <cell r="AM63">
            <v>4</v>
          </cell>
          <cell r="AN63">
            <v>4</v>
          </cell>
          <cell r="AO63">
            <v>3</v>
          </cell>
          <cell r="AP63">
            <v>4</v>
          </cell>
          <cell r="AQ63">
            <v>4</v>
          </cell>
          <cell r="AR63">
            <v>4</v>
          </cell>
          <cell r="AS63">
            <v>4</v>
          </cell>
          <cell r="AT63">
            <v>4</v>
          </cell>
          <cell r="AU63">
            <v>4</v>
          </cell>
          <cell r="AV63">
            <v>3</v>
          </cell>
          <cell r="AW63">
            <v>4</v>
          </cell>
          <cell r="AX63">
            <v>4</v>
          </cell>
          <cell r="AY63">
            <v>4</v>
          </cell>
          <cell r="AZ63">
            <v>4</v>
          </cell>
          <cell r="BA63">
            <v>4</v>
          </cell>
          <cell r="BB63">
            <v>4</v>
          </cell>
          <cell r="BC63">
            <v>4</v>
          </cell>
          <cell r="BD63">
            <v>4</v>
          </cell>
          <cell r="BE63">
            <v>4</v>
          </cell>
          <cell r="BF63">
            <v>4</v>
          </cell>
          <cell r="BG63">
            <v>4</v>
          </cell>
          <cell r="BH63">
            <v>4</v>
          </cell>
          <cell r="BI63">
            <v>4</v>
          </cell>
          <cell r="BJ63">
            <v>4</v>
          </cell>
          <cell r="BK63">
            <v>4</v>
          </cell>
          <cell r="BL63">
            <v>4</v>
          </cell>
          <cell r="BM63">
            <v>3</v>
          </cell>
          <cell r="BN63">
            <v>1</v>
          </cell>
          <cell r="BO63">
            <v>2</v>
          </cell>
          <cell r="BP63">
            <v>5</v>
          </cell>
          <cell r="BQ63">
            <v>3</v>
          </cell>
          <cell r="BR63">
            <v>4</v>
          </cell>
          <cell r="BS63">
            <v>5</v>
          </cell>
          <cell r="BT63">
            <v>4</v>
          </cell>
          <cell r="BU63">
            <v>4</v>
          </cell>
          <cell r="BV63">
            <v>5</v>
          </cell>
          <cell r="BW63">
            <v>5</v>
          </cell>
          <cell r="BX63">
            <v>4</v>
          </cell>
          <cell r="BY63">
            <v>6</v>
          </cell>
          <cell r="BZ63">
            <v>6</v>
          </cell>
          <cell r="CA63">
            <v>3</v>
          </cell>
          <cell r="CB63">
            <v>1</v>
          </cell>
          <cell r="CC63">
            <v>5</v>
          </cell>
          <cell r="CD63">
            <v>1</v>
          </cell>
          <cell r="CE63">
            <v>1</v>
          </cell>
          <cell r="CF63">
            <v>4</v>
          </cell>
          <cell r="CG63">
            <v>3</v>
          </cell>
          <cell r="CH63">
            <v>2</v>
          </cell>
          <cell r="CI63">
            <v>2</v>
          </cell>
          <cell r="CJ63">
            <v>1</v>
          </cell>
          <cell r="CK63">
            <v>1</v>
          </cell>
          <cell r="CL63">
            <v>2</v>
          </cell>
          <cell r="CM63">
            <v>1</v>
          </cell>
          <cell r="CN63">
            <v>4</v>
          </cell>
          <cell r="CO63">
            <v>4</v>
          </cell>
          <cell r="CP63">
            <v>5</v>
          </cell>
          <cell r="CQ63">
            <v>5</v>
          </cell>
          <cell r="CR63">
            <v>5</v>
          </cell>
          <cell r="CS63">
            <v>5</v>
          </cell>
          <cell r="CT63">
            <v>5</v>
          </cell>
          <cell r="CU63">
            <v>1</v>
          </cell>
          <cell r="CV63">
            <v>4</v>
          </cell>
          <cell r="CW63">
            <v>5</v>
          </cell>
          <cell r="CX63">
            <v>5</v>
          </cell>
          <cell r="CY63">
            <v>1</v>
          </cell>
          <cell r="CZ63">
            <v>2</v>
          </cell>
          <cell r="DA63">
            <v>2</v>
          </cell>
          <cell r="DB63">
            <v>5</v>
          </cell>
          <cell r="DC63">
            <v>1</v>
          </cell>
          <cell r="DD63">
            <v>1</v>
          </cell>
          <cell r="DE63">
            <v>3</v>
          </cell>
          <cell r="DF63">
            <v>3</v>
          </cell>
          <cell r="DG63">
            <v>2</v>
          </cell>
          <cell r="DH63">
            <v>1</v>
          </cell>
          <cell r="DI63">
            <v>2</v>
          </cell>
          <cell r="DJ63">
            <v>1</v>
          </cell>
          <cell r="DK63">
            <v>1</v>
          </cell>
          <cell r="DL63">
            <v>2</v>
          </cell>
          <cell r="DM63">
            <v>1</v>
          </cell>
          <cell r="DN63">
            <v>2</v>
          </cell>
          <cell r="DO63">
            <v>2</v>
          </cell>
          <cell r="DP63">
            <v>1</v>
          </cell>
          <cell r="DQ63">
            <v>1</v>
          </cell>
          <cell r="DR63">
            <v>1</v>
          </cell>
          <cell r="DS63">
            <v>1</v>
          </cell>
          <cell r="DT63">
            <v>2</v>
          </cell>
          <cell r="DU63">
            <v>2</v>
          </cell>
          <cell r="DV63">
            <v>2</v>
          </cell>
          <cell r="DW63">
            <v>5</v>
          </cell>
          <cell r="DX63">
            <v>5</v>
          </cell>
          <cell r="DY63">
            <v>3</v>
          </cell>
          <cell r="DZ63">
            <v>5</v>
          </cell>
          <cell r="EA63">
            <v>1</v>
          </cell>
          <cell r="EB63">
            <v>1</v>
          </cell>
          <cell r="EC63">
            <v>1</v>
          </cell>
          <cell r="ED63">
            <v>5</v>
          </cell>
          <cell r="EE63">
            <v>1</v>
          </cell>
          <cell r="EF63">
            <v>2</v>
          </cell>
          <cell r="EG63">
            <v>2</v>
          </cell>
          <cell r="EH63">
            <v>3</v>
          </cell>
          <cell r="EI63">
            <v>1</v>
          </cell>
          <cell r="EJ63">
            <v>1</v>
          </cell>
          <cell r="EK63">
            <v>6</v>
          </cell>
          <cell r="EL63">
            <v>6</v>
          </cell>
          <cell r="EM63">
            <v>3</v>
          </cell>
          <cell r="EN63">
            <v>3</v>
          </cell>
          <cell r="EO63">
            <v>6</v>
          </cell>
          <cell r="EP63">
            <v>2</v>
          </cell>
          <cell r="EQ63">
            <v>1</v>
          </cell>
          <cell r="ER63">
            <v>3</v>
          </cell>
          <cell r="ES63">
            <v>4</v>
          </cell>
          <cell r="ET63">
            <v>3</v>
          </cell>
          <cell r="EU63">
            <v>5</v>
          </cell>
          <cell r="EV63">
            <v>2</v>
          </cell>
          <cell r="EW63">
            <v>2</v>
          </cell>
          <cell r="EX63">
            <v>2</v>
          </cell>
          <cell r="EY63">
            <v>1</v>
          </cell>
          <cell r="EZ63">
            <v>6</v>
          </cell>
          <cell r="FA63">
            <v>5</v>
          </cell>
          <cell r="FB63">
            <v>4</v>
          </cell>
          <cell r="FC63">
            <v>6</v>
          </cell>
          <cell r="FD63">
            <v>6</v>
          </cell>
          <cell r="FE63">
            <v>4</v>
          </cell>
          <cell r="FF63">
            <v>6</v>
          </cell>
          <cell r="FG63">
            <v>3</v>
          </cell>
          <cell r="FH63">
            <v>6</v>
          </cell>
          <cell r="FI63">
            <v>6</v>
          </cell>
          <cell r="FJ63">
            <v>6</v>
          </cell>
          <cell r="FK63">
            <v>4</v>
          </cell>
          <cell r="FL63">
            <v>6</v>
          </cell>
          <cell r="FM63">
            <v>6</v>
          </cell>
          <cell r="FN63">
            <v>6</v>
          </cell>
          <cell r="FO63">
            <v>6</v>
          </cell>
          <cell r="FP63">
            <v>3</v>
          </cell>
          <cell r="FQ63">
            <v>5</v>
          </cell>
          <cell r="FR63">
            <v>5</v>
          </cell>
          <cell r="FS63">
            <v>2</v>
          </cell>
          <cell r="FT63">
            <v>1</v>
          </cell>
          <cell r="FU63">
            <v>6</v>
          </cell>
          <cell r="FV63">
            <v>1</v>
          </cell>
          <cell r="FW63">
            <v>1</v>
          </cell>
          <cell r="FX63">
            <v>2</v>
          </cell>
          <cell r="FY63">
            <v>1</v>
          </cell>
          <cell r="FZ63">
            <v>1</v>
          </cell>
          <cell r="GA63">
            <v>3</v>
          </cell>
          <cell r="GB63">
            <v>4</v>
          </cell>
          <cell r="GC63">
            <v>4</v>
          </cell>
          <cell r="GD63">
            <v>3</v>
          </cell>
          <cell r="GE63">
            <v>1</v>
          </cell>
          <cell r="GF63">
            <v>6</v>
          </cell>
          <cell r="GG63">
            <v>5</v>
          </cell>
          <cell r="GH63">
            <v>4</v>
          </cell>
          <cell r="GI63">
            <v>6</v>
          </cell>
          <cell r="GJ63">
            <v>6</v>
          </cell>
          <cell r="GK63">
            <v>4</v>
          </cell>
          <cell r="GL63">
            <v>6</v>
          </cell>
          <cell r="GM63">
            <v>1</v>
          </cell>
          <cell r="GN63">
            <v>2</v>
          </cell>
          <cell r="GO63">
            <v>2</v>
          </cell>
          <cell r="GP63">
            <v>6</v>
          </cell>
          <cell r="GQ63">
            <v>1</v>
          </cell>
          <cell r="GR63">
            <v>4</v>
          </cell>
          <cell r="GS63">
            <v>4</v>
          </cell>
          <cell r="GT63">
            <v>6</v>
          </cell>
          <cell r="GU63">
            <v>5</v>
          </cell>
          <cell r="GV63">
            <v>1</v>
          </cell>
        </row>
        <row r="64">
          <cell r="A64" t="str">
            <v>Ai Sherwood</v>
          </cell>
          <cell r="B64" t="str">
            <v>McKinley</v>
          </cell>
          <cell r="C64">
            <v>41206</v>
          </cell>
          <cell r="D64">
            <v>41206</v>
          </cell>
          <cell r="E64" t="str">
            <v>Female</v>
          </cell>
          <cell r="F64" t="str">
            <v>White</v>
          </cell>
          <cell r="H64" t="str">
            <v>Masters</v>
          </cell>
          <cell r="J64">
            <v>26</v>
          </cell>
          <cell r="K64" t="str">
            <v>Other (please explain)</v>
          </cell>
          <cell r="L64" t="str">
            <v>school counselor</v>
          </cell>
          <cell r="M64" t="str">
            <v>9,10,11,12</v>
          </cell>
          <cell r="O64">
            <v>45</v>
          </cell>
          <cell r="P64">
            <v>15</v>
          </cell>
          <cell r="Q64" t="str">
            <v>We have shared digital devices in the classroom.,We have one-to-one digital devices in the classroom.,We have scheduled one-to-one access in another location (computer lab, media center, etc.)</v>
          </cell>
          <cell r="R64">
            <v>0</v>
          </cell>
          <cell r="S64">
            <v>1</v>
          </cell>
          <cell r="T64">
            <v>5</v>
          </cell>
          <cell r="U64">
            <v>5</v>
          </cell>
          <cell r="V64">
            <v>5</v>
          </cell>
          <cell r="W64">
            <v>5</v>
          </cell>
          <cell r="X64">
            <v>5</v>
          </cell>
          <cell r="Y64">
            <v>5</v>
          </cell>
          <cell r="Z64">
            <v>5</v>
          </cell>
          <cell r="AA64">
            <v>1</v>
          </cell>
          <cell r="AB64">
            <v>4</v>
          </cell>
          <cell r="AC64">
            <v>3</v>
          </cell>
          <cell r="AD64">
            <v>1</v>
          </cell>
          <cell r="AE64">
            <v>3</v>
          </cell>
          <cell r="AF64">
            <v>3</v>
          </cell>
          <cell r="AG64">
            <v>2</v>
          </cell>
          <cell r="AH64">
            <v>2</v>
          </cell>
          <cell r="AI64">
            <v>4</v>
          </cell>
          <cell r="AJ64">
            <v>4</v>
          </cell>
          <cell r="AK64">
            <v>2</v>
          </cell>
          <cell r="AL64">
            <v>4</v>
          </cell>
          <cell r="AM64">
            <v>4</v>
          </cell>
          <cell r="AN64">
            <v>4</v>
          </cell>
          <cell r="AO64">
            <v>3</v>
          </cell>
          <cell r="AP64">
            <v>4</v>
          </cell>
          <cell r="AQ64">
            <v>3</v>
          </cell>
          <cell r="AR64">
            <v>2</v>
          </cell>
          <cell r="AS64">
            <v>3</v>
          </cell>
          <cell r="AT64">
            <v>3</v>
          </cell>
          <cell r="AU64">
            <v>3</v>
          </cell>
          <cell r="AV64">
            <v>3</v>
          </cell>
          <cell r="AW64">
            <v>3</v>
          </cell>
          <cell r="AX64">
            <v>3</v>
          </cell>
          <cell r="AY64">
            <v>4</v>
          </cell>
          <cell r="AZ64">
            <v>4</v>
          </cell>
          <cell r="BA64">
            <v>3</v>
          </cell>
          <cell r="BB64">
            <v>2</v>
          </cell>
          <cell r="BC64">
            <v>3</v>
          </cell>
          <cell r="BD64">
            <v>3</v>
          </cell>
          <cell r="BE64">
            <v>4</v>
          </cell>
          <cell r="BF64">
            <v>3</v>
          </cell>
          <cell r="BG64">
            <v>3</v>
          </cell>
          <cell r="BH64">
            <v>3</v>
          </cell>
          <cell r="BI64">
            <v>2</v>
          </cell>
          <cell r="BJ64">
            <v>2</v>
          </cell>
          <cell r="BK64">
            <v>2</v>
          </cell>
          <cell r="BL64">
            <v>4</v>
          </cell>
          <cell r="BM64">
            <v>4</v>
          </cell>
          <cell r="BN64">
            <v>1</v>
          </cell>
          <cell r="BO64">
            <v>1</v>
          </cell>
          <cell r="BP64">
            <v>4</v>
          </cell>
          <cell r="BQ64">
            <v>2</v>
          </cell>
          <cell r="BR64">
            <v>2</v>
          </cell>
          <cell r="BS64">
            <v>1</v>
          </cell>
          <cell r="BT64">
            <v>1</v>
          </cell>
          <cell r="BU64">
            <v>2</v>
          </cell>
          <cell r="BV64">
            <v>6</v>
          </cell>
          <cell r="BW64">
            <v>1</v>
          </cell>
          <cell r="BX64">
            <v>2</v>
          </cell>
          <cell r="BY64">
            <v>3</v>
          </cell>
          <cell r="BZ64">
            <v>1</v>
          </cell>
          <cell r="CA64">
            <v>1</v>
          </cell>
          <cell r="CB64">
            <v>2</v>
          </cell>
          <cell r="CC64">
            <v>2</v>
          </cell>
          <cell r="CD64">
            <v>1</v>
          </cell>
          <cell r="CE64">
            <v>1</v>
          </cell>
          <cell r="CF64">
            <v>1</v>
          </cell>
          <cell r="CG64">
            <v>1</v>
          </cell>
          <cell r="CH64">
            <v>1</v>
          </cell>
          <cell r="CI64">
            <v>1</v>
          </cell>
          <cell r="CJ64">
            <v>1</v>
          </cell>
          <cell r="CK64">
            <v>1</v>
          </cell>
          <cell r="CL64">
            <v>1</v>
          </cell>
          <cell r="CM64">
            <v>1</v>
          </cell>
          <cell r="CN64">
            <v>1</v>
          </cell>
          <cell r="CO64">
            <v>1</v>
          </cell>
          <cell r="CP64">
            <v>2</v>
          </cell>
          <cell r="CQ64">
            <v>6</v>
          </cell>
          <cell r="CR64">
            <v>6</v>
          </cell>
          <cell r="CS64">
            <v>1</v>
          </cell>
          <cell r="CT64">
            <v>1</v>
          </cell>
          <cell r="CU64">
            <v>1</v>
          </cell>
          <cell r="CV64">
            <v>6</v>
          </cell>
          <cell r="CW64">
            <v>2</v>
          </cell>
          <cell r="CX64">
            <v>6</v>
          </cell>
          <cell r="CY64">
            <v>5</v>
          </cell>
          <cell r="CZ64">
            <v>1</v>
          </cell>
          <cell r="DA64">
            <v>1</v>
          </cell>
          <cell r="DB64">
            <v>2</v>
          </cell>
          <cell r="DC64">
            <v>1</v>
          </cell>
          <cell r="DD64">
            <v>1</v>
          </cell>
          <cell r="DE64">
            <v>3</v>
          </cell>
          <cell r="DF64">
            <v>2</v>
          </cell>
          <cell r="DG64">
            <v>2</v>
          </cell>
          <cell r="DH64">
            <v>2</v>
          </cell>
          <cell r="DI64">
            <v>3</v>
          </cell>
          <cell r="DJ64">
            <v>1</v>
          </cell>
          <cell r="DK64">
            <v>1</v>
          </cell>
          <cell r="DL64">
            <v>1</v>
          </cell>
          <cell r="DM64">
            <v>1</v>
          </cell>
          <cell r="DN64">
            <v>1</v>
          </cell>
          <cell r="DO64">
            <v>1</v>
          </cell>
          <cell r="DP64">
            <v>1</v>
          </cell>
          <cell r="DQ64">
            <v>1</v>
          </cell>
          <cell r="DR64">
            <v>1</v>
          </cell>
          <cell r="DS64">
            <v>1</v>
          </cell>
          <cell r="DT64">
            <v>1</v>
          </cell>
          <cell r="DU64">
            <v>1</v>
          </cell>
          <cell r="DV64">
            <v>4</v>
          </cell>
          <cell r="DW64">
            <v>6</v>
          </cell>
          <cell r="DX64">
            <v>6</v>
          </cell>
          <cell r="DY64">
            <v>3</v>
          </cell>
          <cell r="DZ64">
            <v>5</v>
          </cell>
          <cell r="EA64">
            <v>1</v>
          </cell>
          <cell r="EB64">
            <v>2</v>
          </cell>
          <cell r="EC64">
            <v>2</v>
          </cell>
          <cell r="ED64">
            <v>6</v>
          </cell>
          <cell r="EE64">
            <v>1</v>
          </cell>
          <cell r="EF64">
            <v>1</v>
          </cell>
          <cell r="EG64">
            <v>1</v>
          </cell>
          <cell r="EH64">
            <v>1</v>
          </cell>
          <cell r="EI64">
            <v>1</v>
          </cell>
          <cell r="EJ64">
            <v>1</v>
          </cell>
          <cell r="EK64">
            <v>4</v>
          </cell>
          <cell r="EL64">
            <v>2</v>
          </cell>
          <cell r="EM64">
            <v>2</v>
          </cell>
          <cell r="EN64">
            <v>3</v>
          </cell>
          <cell r="EO64">
            <v>4</v>
          </cell>
          <cell r="EP64">
            <v>1</v>
          </cell>
          <cell r="EQ64">
            <v>1</v>
          </cell>
          <cell r="ER64">
            <v>1</v>
          </cell>
          <cell r="ES64">
            <v>1</v>
          </cell>
          <cell r="ET64">
            <v>1</v>
          </cell>
          <cell r="EU64">
            <v>1</v>
          </cell>
          <cell r="EV64">
            <v>1</v>
          </cell>
          <cell r="EW64">
            <v>1</v>
          </cell>
          <cell r="EX64">
            <v>1</v>
          </cell>
          <cell r="EY64">
            <v>1</v>
          </cell>
          <cell r="EZ64">
            <v>1</v>
          </cell>
          <cell r="FA64">
            <v>1</v>
          </cell>
          <cell r="FB64">
            <v>3</v>
          </cell>
          <cell r="FC64">
            <v>6</v>
          </cell>
          <cell r="FD64">
            <v>5</v>
          </cell>
          <cell r="FE64">
            <v>1</v>
          </cell>
          <cell r="FF64">
            <v>2</v>
          </cell>
          <cell r="FG64">
            <v>1</v>
          </cell>
          <cell r="FH64">
            <v>5</v>
          </cell>
          <cell r="FI64">
            <v>4</v>
          </cell>
          <cell r="FJ64">
            <v>4</v>
          </cell>
          <cell r="FK64">
            <v>6</v>
          </cell>
          <cell r="FL64">
            <v>2</v>
          </cell>
          <cell r="FM64">
            <v>2</v>
          </cell>
          <cell r="FN64">
            <v>4</v>
          </cell>
          <cell r="FO64">
            <v>6</v>
          </cell>
          <cell r="FP64">
            <v>1</v>
          </cell>
          <cell r="FQ64">
            <v>6</v>
          </cell>
          <cell r="FR64">
            <v>2</v>
          </cell>
          <cell r="FS64">
            <v>2</v>
          </cell>
          <cell r="FT64">
            <v>4</v>
          </cell>
          <cell r="FU64">
            <v>6</v>
          </cell>
          <cell r="FV64">
            <v>1</v>
          </cell>
          <cell r="FW64">
            <v>4</v>
          </cell>
          <cell r="FX64">
            <v>1</v>
          </cell>
          <cell r="FY64">
            <v>2</v>
          </cell>
          <cell r="FZ64">
            <v>1</v>
          </cell>
          <cell r="GA64">
            <v>1</v>
          </cell>
          <cell r="GB64">
            <v>3</v>
          </cell>
          <cell r="GC64">
            <v>1</v>
          </cell>
          <cell r="GD64">
            <v>1</v>
          </cell>
          <cell r="GE64">
            <v>1</v>
          </cell>
          <cell r="GF64">
            <v>1</v>
          </cell>
          <cell r="GG64">
            <v>1</v>
          </cell>
          <cell r="GH64">
            <v>3</v>
          </cell>
          <cell r="GI64">
            <v>6</v>
          </cell>
          <cell r="GJ64">
            <v>6</v>
          </cell>
          <cell r="GK64">
            <v>5</v>
          </cell>
          <cell r="GL64">
            <v>3</v>
          </cell>
          <cell r="GM64">
            <v>1</v>
          </cell>
          <cell r="GN64">
            <v>5</v>
          </cell>
          <cell r="GO64">
            <v>5</v>
          </cell>
          <cell r="GP64">
            <v>6</v>
          </cell>
          <cell r="GQ64">
            <v>3</v>
          </cell>
          <cell r="GR64">
            <v>3</v>
          </cell>
          <cell r="GS64">
            <v>3</v>
          </cell>
          <cell r="GT64">
            <v>5</v>
          </cell>
          <cell r="GU64">
            <v>4</v>
          </cell>
          <cell r="GV64">
            <v>1</v>
          </cell>
        </row>
        <row r="65">
          <cell r="A65" t="str">
            <v>Kattie Tompkins</v>
          </cell>
          <cell r="B65" t="str">
            <v>McKinley</v>
          </cell>
          <cell r="C65">
            <v>41229</v>
          </cell>
          <cell r="D65">
            <v>41229</v>
          </cell>
          <cell r="E65" t="str">
            <v>Female</v>
          </cell>
          <cell r="F65" t="str">
            <v>White</v>
          </cell>
          <cell r="H65" t="str">
            <v>Masters</v>
          </cell>
          <cell r="J65">
            <v>13</v>
          </cell>
          <cell r="K65" t="str">
            <v>Science,Other (please explain)</v>
          </cell>
          <cell r="L65" t="str">
            <v>admin</v>
          </cell>
          <cell r="M65" t="str">
            <v>9,10,11,12</v>
          </cell>
          <cell r="O65">
            <v>25</v>
          </cell>
          <cell r="P65">
            <v>10</v>
          </cell>
          <cell r="Q65" t="str">
            <v>We have one-to-one digital devices in the classroom.</v>
          </cell>
          <cell r="R65">
            <v>0</v>
          </cell>
          <cell r="S65">
            <v>1</v>
          </cell>
          <cell r="T65">
            <v>5</v>
          </cell>
          <cell r="U65">
            <v>5</v>
          </cell>
          <cell r="V65">
            <v>5</v>
          </cell>
          <cell r="W65">
            <v>5</v>
          </cell>
          <cell r="X65">
            <v>5</v>
          </cell>
          <cell r="Y65">
            <v>5</v>
          </cell>
          <cell r="Z65">
            <v>5</v>
          </cell>
          <cell r="AA65">
            <v>2</v>
          </cell>
          <cell r="AB65">
            <v>3</v>
          </cell>
          <cell r="AC65">
            <v>3</v>
          </cell>
          <cell r="AD65">
            <v>3</v>
          </cell>
          <cell r="AE65">
            <v>4</v>
          </cell>
          <cell r="AF65">
            <v>3</v>
          </cell>
          <cell r="AG65">
            <v>2</v>
          </cell>
          <cell r="AH65">
            <v>2</v>
          </cell>
          <cell r="AI65">
            <v>3</v>
          </cell>
          <cell r="AJ65">
            <v>3</v>
          </cell>
          <cell r="AK65">
            <v>3</v>
          </cell>
          <cell r="AL65">
            <v>4</v>
          </cell>
          <cell r="AM65">
            <v>5</v>
          </cell>
          <cell r="AN65">
            <v>5</v>
          </cell>
          <cell r="AO65">
            <v>4</v>
          </cell>
          <cell r="AP65">
            <v>4</v>
          </cell>
          <cell r="AQ65">
            <v>4</v>
          </cell>
          <cell r="AR65">
            <v>3</v>
          </cell>
          <cell r="AS65">
            <v>4</v>
          </cell>
          <cell r="AT65">
            <v>4</v>
          </cell>
          <cell r="AU65">
            <v>4</v>
          </cell>
          <cell r="AV65">
            <v>4</v>
          </cell>
          <cell r="AW65">
            <v>4</v>
          </cell>
          <cell r="AX65">
            <v>4</v>
          </cell>
          <cell r="AY65">
            <v>4</v>
          </cell>
          <cell r="AZ65">
            <v>3</v>
          </cell>
          <cell r="BA65">
            <v>3</v>
          </cell>
          <cell r="BB65">
            <v>3</v>
          </cell>
          <cell r="BC65">
            <v>4</v>
          </cell>
          <cell r="BD65">
            <v>4</v>
          </cell>
          <cell r="BE65">
            <v>3</v>
          </cell>
          <cell r="BF65">
            <v>3</v>
          </cell>
          <cell r="BG65">
            <v>5</v>
          </cell>
          <cell r="BH65">
            <v>4</v>
          </cell>
          <cell r="BI65">
            <v>2</v>
          </cell>
          <cell r="BJ65">
            <v>2</v>
          </cell>
          <cell r="BK65">
            <v>2</v>
          </cell>
          <cell r="BL65">
            <v>2</v>
          </cell>
          <cell r="BM65">
            <v>2</v>
          </cell>
          <cell r="BN65">
            <v>1</v>
          </cell>
          <cell r="BO65">
            <v>2</v>
          </cell>
          <cell r="BP65">
            <v>2</v>
          </cell>
          <cell r="BQ65">
            <v>2</v>
          </cell>
          <cell r="BR65">
            <v>5</v>
          </cell>
          <cell r="BS65">
            <v>2</v>
          </cell>
          <cell r="BT65">
            <v>5</v>
          </cell>
          <cell r="BU65">
            <v>5</v>
          </cell>
          <cell r="BV65">
            <v>5</v>
          </cell>
          <cell r="BW65">
            <v>2</v>
          </cell>
          <cell r="BX65">
            <v>2</v>
          </cell>
          <cell r="BY65">
            <v>5</v>
          </cell>
          <cell r="BZ65">
            <v>4</v>
          </cell>
          <cell r="CA65">
            <v>1</v>
          </cell>
          <cell r="CB65">
            <v>2</v>
          </cell>
          <cell r="CC65">
            <v>2</v>
          </cell>
          <cell r="CD65">
            <v>1</v>
          </cell>
          <cell r="CE65">
            <v>1</v>
          </cell>
          <cell r="CF65">
            <v>2</v>
          </cell>
          <cell r="CG65">
            <v>2</v>
          </cell>
          <cell r="CH65">
            <v>2</v>
          </cell>
          <cell r="CI65">
            <v>2</v>
          </cell>
          <cell r="CJ65">
            <v>1</v>
          </cell>
          <cell r="CK65">
            <v>1</v>
          </cell>
          <cell r="CL65">
            <v>1</v>
          </cell>
          <cell r="CM65">
            <v>1</v>
          </cell>
          <cell r="CN65">
            <v>1</v>
          </cell>
          <cell r="CO65">
            <v>2</v>
          </cell>
          <cell r="CP65">
            <v>4</v>
          </cell>
          <cell r="CQ65">
            <v>6</v>
          </cell>
          <cell r="CR65">
            <v>6</v>
          </cell>
          <cell r="CS65">
            <v>2</v>
          </cell>
          <cell r="CT65">
            <v>3</v>
          </cell>
          <cell r="CU65">
            <v>2</v>
          </cell>
          <cell r="CV65">
            <v>6</v>
          </cell>
          <cell r="CW65">
            <v>5</v>
          </cell>
          <cell r="CX65">
            <v>5</v>
          </cell>
          <cell r="CY65">
            <v>1</v>
          </cell>
          <cell r="CZ65">
            <v>3</v>
          </cell>
          <cell r="DA65">
            <v>2</v>
          </cell>
          <cell r="DB65">
            <v>2</v>
          </cell>
          <cell r="DC65">
            <v>2</v>
          </cell>
          <cell r="DD65">
            <v>2</v>
          </cell>
          <cell r="DE65">
            <v>1</v>
          </cell>
          <cell r="DF65">
            <v>1</v>
          </cell>
          <cell r="DG65">
            <v>1</v>
          </cell>
          <cell r="DH65">
            <v>1</v>
          </cell>
          <cell r="DI65">
            <v>1</v>
          </cell>
          <cell r="DJ65">
            <v>1</v>
          </cell>
          <cell r="DK65">
            <v>1</v>
          </cell>
          <cell r="DL65">
            <v>1</v>
          </cell>
          <cell r="DM65">
            <v>1</v>
          </cell>
          <cell r="DN65">
            <v>1</v>
          </cell>
          <cell r="DO65">
            <v>1</v>
          </cell>
          <cell r="DP65">
            <v>1</v>
          </cell>
          <cell r="DQ65">
            <v>1</v>
          </cell>
          <cell r="DR65">
            <v>1</v>
          </cell>
          <cell r="DS65">
            <v>1</v>
          </cell>
          <cell r="DT65">
            <v>1</v>
          </cell>
          <cell r="DU65">
            <v>1</v>
          </cell>
          <cell r="DV65">
            <v>1</v>
          </cell>
          <cell r="DW65">
            <v>1</v>
          </cell>
          <cell r="DX65">
            <v>1</v>
          </cell>
          <cell r="DY65">
            <v>1</v>
          </cell>
          <cell r="DZ65">
            <v>1</v>
          </cell>
          <cell r="EA65">
            <v>1</v>
          </cell>
          <cell r="EB65">
            <v>1</v>
          </cell>
          <cell r="EC65">
            <v>1</v>
          </cell>
          <cell r="ED65">
            <v>1</v>
          </cell>
          <cell r="EE65">
            <v>1</v>
          </cell>
          <cell r="EF65">
            <v>1</v>
          </cell>
          <cell r="EG65">
            <v>1</v>
          </cell>
          <cell r="EH65">
            <v>1</v>
          </cell>
          <cell r="EI65">
            <v>1</v>
          </cell>
          <cell r="EJ65">
            <v>1</v>
          </cell>
          <cell r="EK65">
            <v>5</v>
          </cell>
          <cell r="EL65">
            <v>5</v>
          </cell>
          <cell r="EM65">
            <v>1</v>
          </cell>
          <cell r="EN65">
            <v>4</v>
          </cell>
          <cell r="EO65">
            <v>4</v>
          </cell>
          <cell r="EP65">
            <v>3</v>
          </cell>
          <cell r="EQ65">
            <v>1</v>
          </cell>
          <cell r="ER65">
            <v>3</v>
          </cell>
          <cell r="ES65">
            <v>4</v>
          </cell>
          <cell r="ET65">
            <v>3</v>
          </cell>
          <cell r="EU65">
            <v>4</v>
          </cell>
          <cell r="EV65">
            <v>2</v>
          </cell>
          <cell r="EW65">
            <v>2</v>
          </cell>
          <cell r="EX65">
            <v>4</v>
          </cell>
          <cell r="EY65">
            <v>4</v>
          </cell>
          <cell r="EZ65">
            <v>5</v>
          </cell>
          <cell r="FA65">
            <v>5</v>
          </cell>
          <cell r="FB65">
            <v>4</v>
          </cell>
          <cell r="FC65">
            <v>5</v>
          </cell>
          <cell r="FD65">
            <v>5</v>
          </cell>
          <cell r="FE65">
            <v>2</v>
          </cell>
          <cell r="FF65">
            <v>4</v>
          </cell>
          <cell r="FG65">
            <v>4</v>
          </cell>
          <cell r="FH65">
            <v>5</v>
          </cell>
          <cell r="FI65">
            <v>5</v>
          </cell>
          <cell r="FJ65">
            <v>4</v>
          </cell>
          <cell r="FK65">
            <v>4</v>
          </cell>
          <cell r="FL65">
            <v>5</v>
          </cell>
          <cell r="FM65">
            <v>5</v>
          </cell>
          <cell r="FN65">
            <v>4</v>
          </cell>
          <cell r="FO65">
            <v>5</v>
          </cell>
          <cell r="FP65">
            <v>4</v>
          </cell>
          <cell r="FQ65">
            <v>6</v>
          </cell>
          <cell r="FR65">
            <v>6</v>
          </cell>
          <cell r="FS65">
            <v>1</v>
          </cell>
          <cell r="FT65">
            <v>4</v>
          </cell>
          <cell r="FU65">
            <v>4</v>
          </cell>
          <cell r="FV65">
            <v>4</v>
          </cell>
          <cell r="FW65">
            <v>4</v>
          </cell>
          <cell r="FX65">
            <v>4</v>
          </cell>
          <cell r="FY65">
            <v>5</v>
          </cell>
          <cell r="FZ65">
            <v>5</v>
          </cell>
          <cell r="GA65">
            <v>5</v>
          </cell>
          <cell r="GB65">
            <v>5</v>
          </cell>
          <cell r="GC65">
            <v>5</v>
          </cell>
          <cell r="GD65">
            <v>5</v>
          </cell>
          <cell r="GE65">
            <v>5</v>
          </cell>
          <cell r="GF65">
            <v>5</v>
          </cell>
          <cell r="GG65">
            <v>6</v>
          </cell>
          <cell r="GH65">
            <v>6</v>
          </cell>
          <cell r="GI65">
            <v>6</v>
          </cell>
          <cell r="GJ65">
            <v>6</v>
          </cell>
          <cell r="GK65">
            <v>6</v>
          </cell>
          <cell r="GL65">
            <v>6</v>
          </cell>
          <cell r="GM65">
            <v>6</v>
          </cell>
          <cell r="GN65">
            <v>6</v>
          </cell>
          <cell r="GO65">
            <v>6</v>
          </cell>
          <cell r="GP65">
            <v>6</v>
          </cell>
          <cell r="GQ65">
            <v>6</v>
          </cell>
          <cell r="GR65">
            <v>6</v>
          </cell>
          <cell r="GS65">
            <v>6</v>
          </cell>
          <cell r="GT65">
            <v>6</v>
          </cell>
          <cell r="GU65">
            <v>6</v>
          </cell>
          <cell r="GV65">
            <v>6</v>
          </cell>
        </row>
        <row r="66">
          <cell r="A66" t="str">
            <v>Roy Mcgrew</v>
          </cell>
          <cell r="B66" t="str">
            <v>McKinley</v>
          </cell>
          <cell r="C66">
            <v>41213</v>
          </cell>
          <cell r="D66">
            <v>41213</v>
          </cell>
          <cell r="E66" t="str">
            <v>Male</v>
          </cell>
          <cell r="F66" t="str">
            <v>White</v>
          </cell>
          <cell r="H66" t="str">
            <v>Masters</v>
          </cell>
          <cell r="J66">
            <v>6</v>
          </cell>
          <cell r="K66" t="str">
            <v>Physical Education</v>
          </cell>
          <cell r="M66" t="str">
            <v>9,10,11,12</v>
          </cell>
          <cell r="O66">
            <v>22</v>
          </cell>
          <cell r="P66">
            <v>6</v>
          </cell>
          <cell r="Q66" t="str">
            <v>We have one-to-one digital devices in the classroom.</v>
          </cell>
          <cell r="R66">
            <v>0</v>
          </cell>
          <cell r="S66">
            <v>2</v>
          </cell>
          <cell r="T66">
            <v>5</v>
          </cell>
          <cell r="U66">
            <v>5</v>
          </cell>
          <cell r="V66">
            <v>5</v>
          </cell>
          <cell r="W66">
            <v>5</v>
          </cell>
          <cell r="X66">
            <v>5</v>
          </cell>
          <cell r="Y66">
            <v>5</v>
          </cell>
          <cell r="Z66">
            <v>5</v>
          </cell>
          <cell r="AA66">
            <v>3</v>
          </cell>
          <cell r="AB66">
            <v>2</v>
          </cell>
          <cell r="AC66">
            <v>4</v>
          </cell>
          <cell r="AD66">
            <v>1</v>
          </cell>
          <cell r="AE66">
            <v>4</v>
          </cell>
          <cell r="AF66">
            <v>4</v>
          </cell>
          <cell r="AG66">
            <v>2</v>
          </cell>
          <cell r="AH66">
            <v>3</v>
          </cell>
          <cell r="AI66">
            <v>4</v>
          </cell>
          <cell r="AJ66">
            <v>4</v>
          </cell>
          <cell r="AK66">
            <v>3</v>
          </cell>
          <cell r="AL66">
            <v>4</v>
          </cell>
          <cell r="AM66">
            <v>3</v>
          </cell>
          <cell r="AN66">
            <v>4</v>
          </cell>
          <cell r="AO66">
            <v>3</v>
          </cell>
          <cell r="AP66">
            <v>3</v>
          </cell>
          <cell r="AQ66">
            <v>3</v>
          </cell>
          <cell r="AR66">
            <v>3</v>
          </cell>
          <cell r="AS66">
            <v>3</v>
          </cell>
          <cell r="AT66">
            <v>4</v>
          </cell>
          <cell r="AU66">
            <v>3</v>
          </cell>
          <cell r="AV66">
            <v>3</v>
          </cell>
          <cell r="AW66">
            <v>3</v>
          </cell>
          <cell r="AX66">
            <v>3</v>
          </cell>
          <cell r="AY66">
            <v>4</v>
          </cell>
          <cell r="AZ66">
            <v>3</v>
          </cell>
          <cell r="BA66">
            <v>2</v>
          </cell>
          <cell r="BB66">
            <v>3</v>
          </cell>
          <cell r="BC66">
            <v>4</v>
          </cell>
          <cell r="BD66">
            <v>3</v>
          </cell>
          <cell r="BE66">
            <v>3</v>
          </cell>
          <cell r="BF66">
            <v>3</v>
          </cell>
          <cell r="BG66">
            <v>5</v>
          </cell>
          <cell r="BH66">
            <v>2</v>
          </cell>
          <cell r="BI66">
            <v>2</v>
          </cell>
          <cell r="BJ66">
            <v>2</v>
          </cell>
          <cell r="BK66">
            <v>2</v>
          </cell>
          <cell r="BL66">
            <v>2</v>
          </cell>
          <cell r="BM66">
            <v>2</v>
          </cell>
          <cell r="BN66">
            <v>1</v>
          </cell>
          <cell r="BO66">
            <v>1</v>
          </cell>
          <cell r="BP66">
            <v>1</v>
          </cell>
          <cell r="BQ66">
            <v>1</v>
          </cell>
          <cell r="BR66">
            <v>3</v>
          </cell>
          <cell r="BS66">
            <v>1</v>
          </cell>
          <cell r="BT66">
            <v>3</v>
          </cell>
          <cell r="BU66">
            <v>2</v>
          </cell>
          <cell r="BV66">
            <v>3</v>
          </cell>
          <cell r="BW66">
            <v>1</v>
          </cell>
          <cell r="BX66">
            <v>1</v>
          </cell>
          <cell r="BY66">
            <v>4</v>
          </cell>
          <cell r="BZ66">
            <v>3</v>
          </cell>
          <cell r="CA66">
            <v>1</v>
          </cell>
          <cell r="CB66">
            <v>1</v>
          </cell>
          <cell r="CC66">
            <v>1</v>
          </cell>
          <cell r="CD66">
            <v>2</v>
          </cell>
          <cell r="CE66">
            <v>1</v>
          </cell>
          <cell r="CF66">
            <v>1</v>
          </cell>
          <cell r="CG66">
            <v>1</v>
          </cell>
          <cell r="CH66">
            <v>1</v>
          </cell>
          <cell r="CI66">
            <v>1</v>
          </cell>
          <cell r="CJ66">
            <v>1</v>
          </cell>
          <cell r="CK66">
            <v>1</v>
          </cell>
          <cell r="CL66">
            <v>2</v>
          </cell>
          <cell r="CM66">
            <v>1</v>
          </cell>
          <cell r="CN66">
            <v>1</v>
          </cell>
          <cell r="CO66">
            <v>1</v>
          </cell>
          <cell r="CP66">
            <v>1</v>
          </cell>
          <cell r="CQ66">
            <v>6</v>
          </cell>
          <cell r="CR66">
            <v>5</v>
          </cell>
          <cell r="CS66">
            <v>2</v>
          </cell>
          <cell r="CT66">
            <v>1</v>
          </cell>
          <cell r="CU66">
            <v>1</v>
          </cell>
          <cell r="CV66">
            <v>1</v>
          </cell>
          <cell r="CW66">
            <v>6</v>
          </cell>
          <cell r="CX66">
            <v>6</v>
          </cell>
          <cell r="CY66">
            <v>1</v>
          </cell>
          <cell r="CZ66">
            <v>1</v>
          </cell>
          <cell r="DA66">
            <v>1</v>
          </cell>
          <cell r="DB66">
            <v>1</v>
          </cell>
          <cell r="DC66">
            <v>1</v>
          </cell>
          <cell r="DD66">
            <v>1</v>
          </cell>
          <cell r="DE66">
            <v>1</v>
          </cell>
          <cell r="DF66">
            <v>1</v>
          </cell>
          <cell r="DG66">
            <v>1</v>
          </cell>
          <cell r="DH66">
            <v>1</v>
          </cell>
          <cell r="DI66">
            <v>1</v>
          </cell>
          <cell r="DJ66">
            <v>1</v>
          </cell>
          <cell r="DK66">
            <v>1</v>
          </cell>
          <cell r="DL66">
            <v>1</v>
          </cell>
          <cell r="DM66">
            <v>1</v>
          </cell>
          <cell r="DN66">
            <v>1</v>
          </cell>
          <cell r="DO66">
            <v>1</v>
          </cell>
          <cell r="DP66">
            <v>1</v>
          </cell>
          <cell r="DQ66">
            <v>1</v>
          </cell>
          <cell r="DR66">
            <v>1</v>
          </cell>
          <cell r="DS66">
            <v>1</v>
          </cell>
          <cell r="DT66">
            <v>1</v>
          </cell>
          <cell r="DU66">
            <v>1</v>
          </cell>
          <cell r="DV66">
            <v>1</v>
          </cell>
          <cell r="DW66">
            <v>2</v>
          </cell>
          <cell r="DX66">
            <v>1</v>
          </cell>
          <cell r="DY66">
            <v>1</v>
          </cell>
          <cell r="DZ66">
            <v>1</v>
          </cell>
          <cell r="EA66">
            <v>1</v>
          </cell>
          <cell r="EB66">
            <v>1</v>
          </cell>
          <cell r="EC66">
            <v>1</v>
          </cell>
          <cell r="ED66">
            <v>2</v>
          </cell>
          <cell r="EE66">
            <v>1</v>
          </cell>
          <cell r="EF66">
            <v>1</v>
          </cell>
          <cell r="EG66">
            <v>1</v>
          </cell>
          <cell r="EH66">
            <v>1</v>
          </cell>
          <cell r="EI66">
            <v>1</v>
          </cell>
          <cell r="EJ66">
            <v>1</v>
          </cell>
          <cell r="EK66">
            <v>2</v>
          </cell>
          <cell r="EL66">
            <v>2</v>
          </cell>
          <cell r="EM66">
            <v>1</v>
          </cell>
          <cell r="EN66">
            <v>1</v>
          </cell>
          <cell r="EO66">
            <v>1</v>
          </cell>
          <cell r="EP66">
            <v>1</v>
          </cell>
          <cell r="EQ66">
            <v>1</v>
          </cell>
          <cell r="ER66">
            <v>1</v>
          </cell>
          <cell r="ES66">
            <v>1</v>
          </cell>
          <cell r="ET66">
            <v>1</v>
          </cell>
          <cell r="EU66">
            <v>1</v>
          </cell>
          <cell r="EV66">
            <v>1</v>
          </cell>
          <cell r="EW66">
            <v>1</v>
          </cell>
          <cell r="EX66">
            <v>1</v>
          </cell>
          <cell r="EY66">
            <v>1</v>
          </cell>
          <cell r="EZ66">
            <v>1</v>
          </cell>
          <cell r="FA66">
            <v>2</v>
          </cell>
          <cell r="FB66">
            <v>1</v>
          </cell>
          <cell r="FC66">
            <v>6</v>
          </cell>
          <cell r="FD66">
            <v>5</v>
          </cell>
          <cell r="FE66">
            <v>1</v>
          </cell>
          <cell r="FF66">
            <v>1</v>
          </cell>
          <cell r="FG66">
            <v>1</v>
          </cell>
          <cell r="FH66">
            <v>1</v>
          </cell>
          <cell r="FI66">
            <v>6</v>
          </cell>
          <cell r="FJ66">
            <v>6</v>
          </cell>
          <cell r="FK66">
            <v>1</v>
          </cell>
          <cell r="FL66">
            <v>1</v>
          </cell>
          <cell r="FM66">
            <v>1</v>
          </cell>
          <cell r="FN66">
            <v>1</v>
          </cell>
          <cell r="FO66">
            <v>1</v>
          </cell>
          <cell r="FP66">
            <v>1</v>
          </cell>
          <cell r="FQ66">
            <v>1</v>
          </cell>
          <cell r="FR66">
            <v>1</v>
          </cell>
          <cell r="FS66">
            <v>1</v>
          </cell>
          <cell r="FT66">
            <v>1</v>
          </cell>
          <cell r="FU66">
            <v>1</v>
          </cell>
          <cell r="FV66">
            <v>1</v>
          </cell>
          <cell r="FW66">
            <v>1</v>
          </cell>
          <cell r="FX66">
            <v>1</v>
          </cell>
          <cell r="FY66">
            <v>1</v>
          </cell>
          <cell r="FZ66">
            <v>1</v>
          </cell>
          <cell r="GA66">
            <v>1</v>
          </cell>
          <cell r="GB66">
            <v>1</v>
          </cell>
          <cell r="GC66">
            <v>1</v>
          </cell>
          <cell r="GD66">
            <v>1</v>
          </cell>
          <cell r="GE66">
            <v>1</v>
          </cell>
          <cell r="GF66">
            <v>1</v>
          </cell>
          <cell r="GG66">
            <v>1</v>
          </cell>
          <cell r="GH66">
            <v>1</v>
          </cell>
          <cell r="GI66">
            <v>3</v>
          </cell>
          <cell r="GJ66">
            <v>2</v>
          </cell>
          <cell r="GK66">
            <v>1</v>
          </cell>
          <cell r="GL66">
            <v>1</v>
          </cell>
          <cell r="GM66">
            <v>1</v>
          </cell>
          <cell r="GN66">
            <v>1</v>
          </cell>
          <cell r="GO66">
            <v>2</v>
          </cell>
          <cell r="GP66">
            <v>2</v>
          </cell>
          <cell r="GQ66">
            <v>1</v>
          </cell>
          <cell r="GR66">
            <v>1</v>
          </cell>
          <cell r="GS66">
            <v>1</v>
          </cell>
          <cell r="GT66">
            <v>1</v>
          </cell>
          <cell r="GU66">
            <v>1</v>
          </cell>
          <cell r="GV66">
            <v>1</v>
          </cell>
        </row>
        <row r="67">
          <cell r="A67" t="str">
            <v>Nena Thacker</v>
          </cell>
          <cell r="B67" t="str">
            <v>McKinley</v>
          </cell>
          <cell r="C67">
            <v>41215</v>
          </cell>
          <cell r="D67">
            <v>41228</v>
          </cell>
          <cell r="E67" t="str">
            <v>Female</v>
          </cell>
          <cell r="F67" t="str">
            <v>White</v>
          </cell>
          <cell r="H67" t="str">
            <v>Masters</v>
          </cell>
          <cell r="J67">
            <v>12</v>
          </cell>
          <cell r="K67" t="str">
            <v>Social Studies</v>
          </cell>
          <cell r="M67">
            <v>9</v>
          </cell>
          <cell r="O67">
            <v>27</v>
          </cell>
          <cell r="P67">
            <v>5</v>
          </cell>
          <cell r="Q67" t="str">
            <v>We have one-to-one digital devices in the classroom.</v>
          </cell>
          <cell r="R67">
            <v>0</v>
          </cell>
          <cell r="S67">
            <v>1</v>
          </cell>
          <cell r="T67">
            <v>5</v>
          </cell>
          <cell r="U67">
            <v>5</v>
          </cell>
          <cell r="V67">
            <v>5</v>
          </cell>
          <cell r="W67">
            <v>5</v>
          </cell>
          <cell r="X67">
            <v>5</v>
          </cell>
          <cell r="Y67">
            <v>5</v>
          </cell>
          <cell r="Z67">
            <v>5</v>
          </cell>
          <cell r="AA67">
            <v>2</v>
          </cell>
          <cell r="AB67">
            <v>5</v>
          </cell>
          <cell r="AC67">
            <v>3</v>
          </cell>
          <cell r="AD67">
            <v>3</v>
          </cell>
          <cell r="AE67">
            <v>5</v>
          </cell>
          <cell r="AF67">
            <v>5</v>
          </cell>
          <cell r="AG67">
            <v>1</v>
          </cell>
          <cell r="AH67">
            <v>1</v>
          </cell>
          <cell r="AI67">
            <v>2</v>
          </cell>
          <cell r="AJ67">
            <v>3</v>
          </cell>
          <cell r="AK67">
            <v>3</v>
          </cell>
          <cell r="AL67">
            <v>5</v>
          </cell>
          <cell r="AM67">
            <v>5</v>
          </cell>
          <cell r="AN67">
            <v>5</v>
          </cell>
          <cell r="AO67">
            <v>3</v>
          </cell>
          <cell r="AP67">
            <v>5</v>
          </cell>
          <cell r="AQ67">
            <v>5</v>
          </cell>
          <cell r="AR67">
            <v>5</v>
          </cell>
          <cell r="AS67">
            <v>5</v>
          </cell>
          <cell r="AT67">
            <v>5</v>
          </cell>
          <cell r="AU67">
            <v>5</v>
          </cell>
          <cell r="AV67">
            <v>5</v>
          </cell>
          <cell r="AW67">
            <v>5</v>
          </cell>
          <cell r="AX67">
            <v>5</v>
          </cell>
          <cell r="AY67">
            <v>5</v>
          </cell>
          <cell r="AZ67">
            <v>5</v>
          </cell>
          <cell r="BA67">
            <v>5</v>
          </cell>
          <cell r="BB67">
            <v>5</v>
          </cell>
          <cell r="BC67">
            <v>5</v>
          </cell>
          <cell r="BD67">
            <v>5</v>
          </cell>
          <cell r="BE67">
            <v>5</v>
          </cell>
          <cell r="BF67">
            <v>5</v>
          </cell>
          <cell r="BG67">
            <v>5</v>
          </cell>
          <cell r="BH67">
            <v>5</v>
          </cell>
          <cell r="BI67">
            <v>3</v>
          </cell>
          <cell r="BJ67">
            <v>3</v>
          </cell>
          <cell r="BK67">
            <v>4</v>
          </cell>
          <cell r="BL67">
            <v>4</v>
          </cell>
          <cell r="BM67">
            <v>4</v>
          </cell>
          <cell r="BN67">
            <v>1</v>
          </cell>
          <cell r="BO67">
            <v>4</v>
          </cell>
          <cell r="BP67">
            <v>6</v>
          </cell>
          <cell r="BQ67">
            <v>4</v>
          </cell>
          <cell r="BR67">
            <v>4</v>
          </cell>
          <cell r="BS67">
            <v>4</v>
          </cell>
          <cell r="BT67">
            <v>5</v>
          </cell>
          <cell r="BU67">
            <v>6</v>
          </cell>
          <cell r="BV67">
            <v>6</v>
          </cell>
          <cell r="BW67">
            <v>6</v>
          </cell>
          <cell r="BX67">
            <v>6</v>
          </cell>
          <cell r="BY67">
            <v>6</v>
          </cell>
          <cell r="BZ67">
            <v>2</v>
          </cell>
          <cell r="CA67">
            <v>2</v>
          </cell>
          <cell r="CB67">
            <v>2</v>
          </cell>
          <cell r="CC67">
            <v>6</v>
          </cell>
          <cell r="CD67">
            <v>5</v>
          </cell>
          <cell r="CE67">
            <v>1</v>
          </cell>
          <cell r="CF67">
            <v>1</v>
          </cell>
          <cell r="CG67">
            <v>1</v>
          </cell>
          <cell r="CH67">
            <v>1</v>
          </cell>
          <cell r="CI67">
            <v>2</v>
          </cell>
          <cell r="CJ67">
            <v>1</v>
          </cell>
          <cell r="CK67">
            <v>1</v>
          </cell>
          <cell r="CL67">
            <v>6</v>
          </cell>
          <cell r="CM67">
            <v>1</v>
          </cell>
          <cell r="CN67">
            <v>1</v>
          </cell>
          <cell r="CO67">
            <v>1</v>
          </cell>
          <cell r="CP67">
            <v>6</v>
          </cell>
          <cell r="CQ67">
            <v>6</v>
          </cell>
          <cell r="CR67">
            <v>6</v>
          </cell>
          <cell r="CS67">
            <v>1</v>
          </cell>
          <cell r="CT67">
            <v>5</v>
          </cell>
          <cell r="CU67">
            <v>1</v>
          </cell>
          <cell r="CV67">
            <v>1</v>
          </cell>
          <cell r="CW67">
            <v>6</v>
          </cell>
          <cell r="CX67">
            <v>6</v>
          </cell>
          <cell r="CY67">
            <v>1</v>
          </cell>
          <cell r="CZ67">
            <v>1</v>
          </cell>
          <cell r="DA67">
            <v>1</v>
          </cell>
          <cell r="DB67">
            <v>6</v>
          </cell>
          <cell r="DC67">
            <v>1</v>
          </cell>
          <cell r="DD67">
            <v>1</v>
          </cell>
          <cell r="DE67">
            <v>5</v>
          </cell>
          <cell r="DF67">
            <v>1</v>
          </cell>
          <cell r="DG67">
            <v>1</v>
          </cell>
          <cell r="DH67">
            <v>1</v>
          </cell>
          <cell r="DI67">
            <v>6</v>
          </cell>
          <cell r="DJ67">
            <v>5</v>
          </cell>
          <cell r="DK67">
            <v>1</v>
          </cell>
          <cell r="DL67">
            <v>1</v>
          </cell>
          <cell r="DM67">
            <v>1</v>
          </cell>
          <cell r="DN67">
            <v>1</v>
          </cell>
          <cell r="DO67">
            <v>2</v>
          </cell>
          <cell r="DP67">
            <v>1</v>
          </cell>
          <cell r="DQ67">
            <v>1</v>
          </cell>
          <cell r="DR67">
            <v>5</v>
          </cell>
          <cell r="DS67">
            <v>1</v>
          </cell>
          <cell r="DT67">
            <v>1</v>
          </cell>
          <cell r="DU67">
            <v>1</v>
          </cell>
          <cell r="DV67">
            <v>5</v>
          </cell>
          <cell r="DW67">
            <v>6</v>
          </cell>
          <cell r="DX67">
            <v>6</v>
          </cell>
          <cell r="DY67">
            <v>1</v>
          </cell>
          <cell r="DZ67">
            <v>6</v>
          </cell>
          <cell r="EA67">
            <v>1</v>
          </cell>
          <cell r="EB67">
            <v>1</v>
          </cell>
          <cell r="EC67">
            <v>1</v>
          </cell>
          <cell r="ED67">
            <v>6</v>
          </cell>
          <cell r="EE67">
            <v>1</v>
          </cell>
          <cell r="EF67">
            <v>1</v>
          </cell>
          <cell r="EG67">
            <v>1</v>
          </cell>
          <cell r="EH67">
            <v>6</v>
          </cell>
          <cell r="EI67">
            <v>1</v>
          </cell>
          <cell r="EJ67">
            <v>1</v>
          </cell>
          <cell r="EK67">
            <v>6</v>
          </cell>
          <cell r="EL67">
            <v>4</v>
          </cell>
          <cell r="EM67">
            <v>2</v>
          </cell>
          <cell r="EN67">
            <v>2</v>
          </cell>
          <cell r="EO67">
            <v>6</v>
          </cell>
          <cell r="EP67">
            <v>5</v>
          </cell>
          <cell r="EQ67">
            <v>1</v>
          </cell>
          <cell r="ER67">
            <v>1</v>
          </cell>
          <cell r="ES67">
            <v>1</v>
          </cell>
          <cell r="ET67">
            <v>1</v>
          </cell>
          <cell r="EU67">
            <v>2</v>
          </cell>
          <cell r="EV67">
            <v>1</v>
          </cell>
          <cell r="EW67">
            <v>1</v>
          </cell>
          <cell r="EX67">
            <v>3</v>
          </cell>
          <cell r="EY67">
            <v>2</v>
          </cell>
          <cell r="EZ67">
            <v>1</v>
          </cell>
          <cell r="FA67">
            <v>4</v>
          </cell>
          <cell r="FB67">
            <v>6</v>
          </cell>
          <cell r="FC67">
            <v>6</v>
          </cell>
          <cell r="FD67">
            <v>6</v>
          </cell>
          <cell r="FE67">
            <v>5</v>
          </cell>
          <cell r="FF67">
            <v>6</v>
          </cell>
          <cell r="FG67">
            <v>6</v>
          </cell>
          <cell r="FH67">
            <v>6</v>
          </cell>
          <cell r="FI67">
            <v>6</v>
          </cell>
          <cell r="FJ67">
            <v>6</v>
          </cell>
          <cell r="FK67">
            <v>5</v>
          </cell>
          <cell r="FL67">
            <v>6</v>
          </cell>
          <cell r="FM67">
            <v>6</v>
          </cell>
          <cell r="FN67">
            <v>6</v>
          </cell>
          <cell r="FO67">
            <v>6</v>
          </cell>
          <cell r="FP67">
            <v>4</v>
          </cell>
          <cell r="FQ67">
            <v>6</v>
          </cell>
          <cell r="FR67">
            <v>6</v>
          </cell>
          <cell r="FS67">
            <v>6</v>
          </cell>
          <cell r="FT67">
            <v>6</v>
          </cell>
          <cell r="FU67">
            <v>6</v>
          </cell>
          <cell r="FV67">
            <v>6</v>
          </cell>
          <cell r="FW67">
            <v>6</v>
          </cell>
          <cell r="FX67">
            <v>5</v>
          </cell>
          <cell r="FY67">
            <v>6</v>
          </cell>
          <cell r="FZ67">
            <v>6</v>
          </cell>
          <cell r="GA67">
            <v>6</v>
          </cell>
          <cell r="GB67">
            <v>6</v>
          </cell>
          <cell r="GC67">
            <v>5</v>
          </cell>
          <cell r="GD67">
            <v>6</v>
          </cell>
          <cell r="GE67">
            <v>6</v>
          </cell>
          <cell r="GF67">
            <v>6</v>
          </cell>
          <cell r="GG67">
            <v>6</v>
          </cell>
          <cell r="GH67">
            <v>6</v>
          </cell>
          <cell r="GI67">
            <v>6</v>
          </cell>
          <cell r="GJ67">
            <v>6</v>
          </cell>
          <cell r="GK67">
            <v>6</v>
          </cell>
          <cell r="GL67">
            <v>6</v>
          </cell>
          <cell r="GM67">
            <v>6</v>
          </cell>
          <cell r="GN67">
            <v>6</v>
          </cell>
          <cell r="GO67">
            <v>6</v>
          </cell>
          <cell r="GP67">
            <v>6</v>
          </cell>
          <cell r="GQ67">
            <v>6</v>
          </cell>
          <cell r="GR67">
            <v>6</v>
          </cell>
          <cell r="GS67">
            <v>6</v>
          </cell>
          <cell r="GT67">
            <v>6</v>
          </cell>
          <cell r="GU67">
            <v>6</v>
          </cell>
          <cell r="GV67">
            <v>6</v>
          </cell>
        </row>
        <row r="68">
          <cell r="A68" t="str">
            <v>Fredia Dover</v>
          </cell>
          <cell r="B68" t="str">
            <v>McKinley</v>
          </cell>
          <cell r="C68">
            <v>41226</v>
          </cell>
          <cell r="D68">
            <v>41226</v>
          </cell>
          <cell r="E68" t="str">
            <v>Male</v>
          </cell>
          <cell r="F68" t="str">
            <v>White</v>
          </cell>
          <cell r="H68" t="str">
            <v>Masters</v>
          </cell>
          <cell r="J68">
            <v>40</v>
          </cell>
          <cell r="K68">
            <v>41648</v>
          </cell>
          <cell r="M68" t="str">
            <v>9,10,11</v>
          </cell>
          <cell r="O68">
            <v>45</v>
          </cell>
          <cell r="P68">
            <v>4</v>
          </cell>
          <cell r="Q68" t="str">
            <v>We have shared digital devices in the classroom.</v>
          </cell>
          <cell r="R68">
            <v>0</v>
          </cell>
          <cell r="S68">
            <v>1</v>
          </cell>
          <cell r="T68">
            <v>4</v>
          </cell>
          <cell r="U68">
            <v>4</v>
          </cell>
          <cell r="V68">
            <v>5</v>
          </cell>
          <cell r="W68">
            <v>4</v>
          </cell>
          <cell r="X68">
            <v>5</v>
          </cell>
          <cell r="Y68">
            <v>5</v>
          </cell>
          <cell r="Z68">
            <v>4</v>
          </cell>
          <cell r="AA68">
            <v>1</v>
          </cell>
          <cell r="AB68">
            <v>3</v>
          </cell>
          <cell r="AC68">
            <v>3</v>
          </cell>
          <cell r="AD68">
            <v>2</v>
          </cell>
          <cell r="AE68">
            <v>4</v>
          </cell>
          <cell r="AF68">
            <v>3</v>
          </cell>
          <cell r="AG68">
            <v>3</v>
          </cell>
          <cell r="AH68">
            <v>3</v>
          </cell>
          <cell r="AI68">
            <v>3</v>
          </cell>
          <cell r="AJ68">
            <v>2</v>
          </cell>
          <cell r="AK68">
            <v>2</v>
          </cell>
          <cell r="AL68">
            <v>3</v>
          </cell>
          <cell r="AM68">
            <v>4</v>
          </cell>
          <cell r="AN68">
            <v>4</v>
          </cell>
          <cell r="AO68">
            <v>3</v>
          </cell>
          <cell r="AP68">
            <v>4</v>
          </cell>
          <cell r="AQ68">
            <v>4</v>
          </cell>
          <cell r="AR68">
            <v>3</v>
          </cell>
          <cell r="AS68">
            <v>3</v>
          </cell>
          <cell r="AT68">
            <v>3</v>
          </cell>
          <cell r="AU68">
            <v>3</v>
          </cell>
          <cell r="AV68">
            <v>3</v>
          </cell>
          <cell r="AW68">
            <v>3</v>
          </cell>
          <cell r="AX68">
            <v>3</v>
          </cell>
          <cell r="AY68">
            <v>4</v>
          </cell>
          <cell r="AZ68">
            <v>3</v>
          </cell>
          <cell r="BA68">
            <v>3</v>
          </cell>
          <cell r="BB68">
            <v>2</v>
          </cell>
          <cell r="BC68">
            <v>3</v>
          </cell>
          <cell r="BD68">
            <v>2</v>
          </cell>
          <cell r="BE68">
            <v>2</v>
          </cell>
          <cell r="BF68">
            <v>2</v>
          </cell>
          <cell r="BG68">
            <v>3</v>
          </cell>
          <cell r="BH68">
            <v>4</v>
          </cell>
          <cell r="BI68">
            <v>2</v>
          </cell>
          <cell r="BJ68">
            <v>2</v>
          </cell>
          <cell r="BK68">
            <v>2</v>
          </cell>
          <cell r="BL68">
            <v>2</v>
          </cell>
          <cell r="BM68">
            <v>2</v>
          </cell>
          <cell r="BN68">
            <v>2</v>
          </cell>
          <cell r="BO68">
            <v>2</v>
          </cell>
          <cell r="BP68">
            <v>2</v>
          </cell>
          <cell r="BQ68">
            <v>2</v>
          </cell>
          <cell r="BR68">
            <v>2</v>
          </cell>
          <cell r="BS68">
            <v>2</v>
          </cell>
          <cell r="BT68">
            <v>2</v>
          </cell>
          <cell r="BU68">
            <v>2</v>
          </cell>
          <cell r="BV68">
            <v>2</v>
          </cell>
          <cell r="BW68">
            <v>2</v>
          </cell>
          <cell r="BX68">
            <v>2</v>
          </cell>
          <cell r="BY68">
            <v>3</v>
          </cell>
          <cell r="BZ68">
            <v>4</v>
          </cell>
          <cell r="CA68">
            <v>6</v>
          </cell>
          <cell r="CB68">
            <v>3</v>
          </cell>
          <cell r="CC68">
            <v>2</v>
          </cell>
          <cell r="CD68">
            <v>1</v>
          </cell>
          <cell r="CE68">
            <v>1</v>
          </cell>
          <cell r="CF68">
            <v>1</v>
          </cell>
          <cell r="CG68">
            <v>2</v>
          </cell>
          <cell r="CH68">
            <v>4</v>
          </cell>
          <cell r="CI68">
            <v>4</v>
          </cell>
          <cell r="CJ68">
            <v>1</v>
          </cell>
          <cell r="CK68">
            <v>1</v>
          </cell>
          <cell r="CL68">
            <v>1</v>
          </cell>
          <cell r="CM68">
            <v>1</v>
          </cell>
          <cell r="CN68">
            <v>1</v>
          </cell>
          <cell r="CO68">
            <v>1</v>
          </cell>
          <cell r="CP68">
            <v>1</v>
          </cell>
          <cell r="CQ68">
            <v>5</v>
          </cell>
          <cell r="CR68">
            <v>5</v>
          </cell>
          <cell r="CS68">
            <v>1</v>
          </cell>
          <cell r="CT68">
            <v>3</v>
          </cell>
          <cell r="CU68">
            <v>1</v>
          </cell>
          <cell r="CV68">
            <v>3</v>
          </cell>
          <cell r="CW68">
            <v>5</v>
          </cell>
          <cell r="CX68">
            <v>5</v>
          </cell>
          <cell r="CY68">
            <v>1</v>
          </cell>
          <cell r="CZ68">
            <v>1</v>
          </cell>
          <cell r="DA68">
            <v>1</v>
          </cell>
          <cell r="DB68">
            <v>1</v>
          </cell>
          <cell r="DC68">
            <v>2</v>
          </cell>
          <cell r="DD68">
            <v>1</v>
          </cell>
          <cell r="DE68">
            <v>2</v>
          </cell>
          <cell r="DF68">
            <v>1</v>
          </cell>
          <cell r="DG68">
            <v>1</v>
          </cell>
          <cell r="DH68">
            <v>1</v>
          </cell>
          <cell r="DI68">
            <v>1</v>
          </cell>
          <cell r="DJ68">
            <v>1</v>
          </cell>
          <cell r="DK68">
            <v>1</v>
          </cell>
          <cell r="DL68">
            <v>1</v>
          </cell>
          <cell r="DM68">
            <v>1</v>
          </cell>
          <cell r="DN68">
            <v>2</v>
          </cell>
          <cell r="DO68">
            <v>1</v>
          </cell>
          <cell r="DP68">
            <v>1</v>
          </cell>
          <cell r="DQ68">
            <v>1</v>
          </cell>
          <cell r="DR68">
            <v>1</v>
          </cell>
          <cell r="DS68">
            <v>1</v>
          </cell>
          <cell r="DT68">
            <v>1</v>
          </cell>
          <cell r="DU68">
            <v>1</v>
          </cell>
          <cell r="DV68">
            <v>1</v>
          </cell>
          <cell r="DW68">
            <v>3</v>
          </cell>
          <cell r="DX68">
            <v>3</v>
          </cell>
          <cell r="DY68">
            <v>1</v>
          </cell>
          <cell r="DZ68">
            <v>1</v>
          </cell>
          <cell r="EA68">
            <v>1</v>
          </cell>
          <cell r="EB68">
            <v>1</v>
          </cell>
          <cell r="EC68">
            <v>1</v>
          </cell>
          <cell r="ED68">
            <v>2</v>
          </cell>
          <cell r="EE68">
            <v>1</v>
          </cell>
          <cell r="EF68">
            <v>1</v>
          </cell>
          <cell r="EG68">
            <v>1</v>
          </cell>
          <cell r="EH68">
            <v>1</v>
          </cell>
          <cell r="EI68">
            <v>2</v>
          </cell>
          <cell r="EJ68">
            <v>1</v>
          </cell>
          <cell r="EK68">
            <v>5</v>
          </cell>
          <cell r="EL68">
            <v>6</v>
          </cell>
          <cell r="EM68">
            <v>6</v>
          </cell>
          <cell r="EN68">
            <v>2</v>
          </cell>
          <cell r="EO68">
            <v>3</v>
          </cell>
          <cell r="EP68">
            <v>1</v>
          </cell>
          <cell r="EQ68">
            <v>1</v>
          </cell>
          <cell r="ER68">
            <v>1</v>
          </cell>
          <cell r="ES68">
            <v>2</v>
          </cell>
          <cell r="ET68">
            <v>5</v>
          </cell>
          <cell r="EU68">
            <v>5</v>
          </cell>
          <cell r="EV68">
            <v>1</v>
          </cell>
          <cell r="EW68">
            <v>1</v>
          </cell>
          <cell r="EX68">
            <v>1</v>
          </cell>
          <cell r="EY68">
            <v>1</v>
          </cell>
          <cell r="EZ68">
            <v>1</v>
          </cell>
          <cell r="FA68">
            <v>1</v>
          </cell>
          <cell r="FB68">
            <v>1</v>
          </cell>
          <cell r="FC68">
            <v>4</v>
          </cell>
          <cell r="FD68">
            <v>4</v>
          </cell>
          <cell r="FE68">
            <v>1</v>
          </cell>
          <cell r="FF68">
            <v>4</v>
          </cell>
          <cell r="FG68">
            <v>1</v>
          </cell>
          <cell r="FH68">
            <v>3</v>
          </cell>
          <cell r="FI68">
            <v>4</v>
          </cell>
          <cell r="FJ68">
            <v>5</v>
          </cell>
          <cell r="FK68">
            <v>1</v>
          </cell>
          <cell r="FL68">
            <v>1</v>
          </cell>
          <cell r="FM68">
            <v>1</v>
          </cell>
          <cell r="FN68">
            <v>1</v>
          </cell>
          <cell r="FO68">
            <v>5</v>
          </cell>
          <cell r="FP68">
            <v>1</v>
          </cell>
          <cell r="FQ68">
            <v>5</v>
          </cell>
          <cell r="FR68">
            <v>6</v>
          </cell>
          <cell r="FS68">
            <v>6</v>
          </cell>
          <cell r="FT68">
            <v>2</v>
          </cell>
          <cell r="FU68">
            <v>2</v>
          </cell>
          <cell r="FV68">
            <v>1</v>
          </cell>
          <cell r="FW68">
            <v>1</v>
          </cell>
          <cell r="FX68">
            <v>1</v>
          </cell>
          <cell r="FY68">
            <v>3</v>
          </cell>
          <cell r="FZ68">
            <v>5</v>
          </cell>
          <cell r="GA68">
            <v>5</v>
          </cell>
          <cell r="GB68">
            <v>1</v>
          </cell>
          <cell r="GC68">
            <v>1</v>
          </cell>
          <cell r="GD68">
            <v>1</v>
          </cell>
          <cell r="GE68">
            <v>1</v>
          </cell>
          <cell r="GF68">
            <v>1</v>
          </cell>
          <cell r="GG68">
            <v>1</v>
          </cell>
          <cell r="GH68">
            <v>1</v>
          </cell>
          <cell r="GI68">
            <v>3</v>
          </cell>
          <cell r="GJ68">
            <v>3</v>
          </cell>
          <cell r="GK68">
            <v>1</v>
          </cell>
          <cell r="GL68">
            <v>4</v>
          </cell>
          <cell r="GM68">
            <v>1</v>
          </cell>
          <cell r="GN68">
            <v>3</v>
          </cell>
          <cell r="GO68">
            <v>4</v>
          </cell>
          <cell r="GP68">
            <v>5</v>
          </cell>
          <cell r="GQ68">
            <v>1</v>
          </cell>
          <cell r="GR68">
            <v>1</v>
          </cell>
          <cell r="GS68">
            <v>1</v>
          </cell>
          <cell r="GT68">
            <v>1</v>
          </cell>
          <cell r="GU68">
            <v>5</v>
          </cell>
          <cell r="GV68">
            <v>1</v>
          </cell>
        </row>
        <row r="69">
          <cell r="A69" t="str">
            <v>Sulema Rinehart</v>
          </cell>
          <cell r="B69" t="str">
            <v>McKinley</v>
          </cell>
          <cell r="C69">
            <v>41218</v>
          </cell>
          <cell r="D69">
            <v>41218</v>
          </cell>
          <cell r="E69" t="str">
            <v>Female</v>
          </cell>
          <cell r="F69" t="str">
            <v>White</v>
          </cell>
          <cell r="H69" t="str">
            <v>Masters</v>
          </cell>
          <cell r="J69">
            <v>38</v>
          </cell>
          <cell r="K69" t="str">
            <v>Math</v>
          </cell>
          <cell r="M69" t="str">
            <v>9,10,11,12,Other (please explain)</v>
          </cell>
          <cell r="N69" t="str">
            <v>Adult Ed</v>
          </cell>
          <cell r="O69">
            <v>22</v>
          </cell>
          <cell r="P69">
            <v>20</v>
          </cell>
          <cell r="Q69" t="str">
            <v>We have one-to-one digital devices in the classroom.</v>
          </cell>
          <cell r="R69">
            <v>0</v>
          </cell>
          <cell r="S69">
            <v>3</v>
          </cell>
          <cell r="T69">
            <v>1</v>
          </cell>
          <cell r="U69">
            <v>1</v>
          </cell>
          <cell r="V69">
            <v>1</v>
          </cell>
          <cell r="W69">
            <v>1</v>
          </cell>
          <cell r="X69">
            <v>1</v>
          </cell>
          <cell r="Y69">
            <v>1</v>
          </cell>
          <cell r="Z69">
            <v>1</v>
          </cell>
          <cell r="AA69">
            <v>2</v>
          </cell>
          <cell r="AB69">
            <v>4</v>
          </cell>
          <cell r="AC69">
            <v>4</v>
          </cell>
          <cell r="AD69">
            <v>4</v>
          </cell>
          <cell r="AE69">
            <v>4</v>
          </cell>
          <cell r="AF69">
            <v>3</v>
          </cell>
          <cell r="AG69">
            <v>4</v>
          </cell>
          <cell r="AH69">
            <v>4</v>
          </cell>
          <cell r="AI69">
            <v>4</v>
          </cell>
          <cell r="AJ69">
            <v>4</v>
          </cell>
          <cell r="AK69">
            <v>4</v>
          </cell>
          <cell r="AL69">
            <v>4</v>
          </cell>
          <cell r="AM69">
            <v>4</v>
          </cell>
          <cell r="AN69">
            <v>5</v>
          </cell>
          <cell r="AO69">
            <v>3</v>
          </cell>
          <cell r="AP69">
            <v>4</v>
          </cell>
          <cell r="AQ69">
            <v>4</v>
          </cell>
          <cell r="AR69">
            <v>4</v>
          </cell>
          <cell r="AS69">
            <v>4</v>
          </cell>
          <cell r="AT69">
            <v>4</v>
          </cell>
          <cell r="AU69">
            <v>4</v>
          </cell>
          <cell r="AV69">
            <v>5</v>
          </cell>
          <cell r="AW69">
            <v>4</v>
          </cell>
          <cell r="AX69">
            <v>5</v>
          </cell>
          <cell r="AY69">
            <v>5</v>
          </cell>
          <cell r="AZ69">
            <v>5</v>
          </cell>
          <cell r="BA69">
            <v>5</v>
          </cell>
          <cell r="BB69">
            <v>5</v>
          </cell>
          <cell r="BC69">
            <v>5</v>
          </cell>
          <cell r="BD69">
            <v>5</v>
          </cell>
          <cell r="BE69">
            <v>4</v>
          </cell>
          <cell r="BF69">
            <v>4</v>
          </cell>
          <cell r="BG69">
            <v>4</v>
          </cell>
          <cell r="BH69">
            <v>4</v>
          </cell>
          <cell r="BI69">
            <v>2</v>
          </cell>
          <cell r="BJ69">
            <v>2</v>
          </cell>
          <cell r="BK69">
            <v>3</v>
          </cell>
          <cell r="BL69">
            <v>4</v>
          </cell>
          <cell r="BM69">
            <v>2</v>
          </cell>
          <cell r="BN69">
            <v>4</v>
          </cell>
          <cell r="BO69">
            <v>3</v>
          </cell>
          <cell r="BP69">
            <v>2</v>
          </cell>
          <cell r="BQ69">
            <v>2</v>
          </cell>
          <cell r="BR69">
            <v>5</v>
          </cell>
          <cell r="BS69">
            <v>3</v>
          </cell>
          <cell r="BT69">
            <v>2</v>
          </cell>
          <cell r="BU69">
            <v>6</v>
          </cell>
          <cell r="BV69">
            <v>6</v>
          </cell>
          <cell r="BW69">
            <v>6</v>
          </cell>
          <cell r="BX69">
            <v>5</v>
          </cell>
          <cell r="BY69">
            <v>6</v>
          </cell>
          <cell r="BZ69">
            <v>3</v>
          </cell>
          <cell r="CA69">
            <v>2</v>
          </cell>
          <cell r="CB69">
            <v>5</v>
          </cell>
          <cell r="CC69">
            <v>6</v>
          </cell>
          <cell r="CD69">
            <v>2</v>
          </cell>
          <cell r="CE69">
            <v>1</v>
          </cell>
          <cell r="CF69">
            <v>2</v>
          </cell>
          <cell r="CG69">
            <v>3</v>
          </cell>
          <cell r="CH69">
            <v>2</v>
          </cell>
          <cell r="CI69">
            <v>2</v>
          </cell>
          <cell r="CJ69">
            <v>2</v>
          </cell>
          <cell r="CK69">
            <v>2</v>
          </cell>
          <cell r="CL69">
            <v>4</v>
          </cell>
          <cell r="CM69">
            <v>4</v>
          </cell>
          <cell r="CN69">
            <v>4</v>
          </cell>
          <cell r="CO69">
            <v>4</v>
          </cell>
          <cell r="CP69">
            <v>5</v>
          </cell>
          <cell r="CQ69">
            <v>6</v>
          </cell>
          <cell r="CR69">
            <v>6</v>
          </cell>
          <cell r="CS69">
            <v>2</v>
          </cell>
          <cell r="CT69">
            <v>2</v>
          </cell>
          <cell r="CU69">
            <v>3</v>
          </cell>
          <cell r="CV69">
            <v>2</v>
          </cell>
          <cell r="CW69">
            <v>6</v>
          </cell>
          <cell r="CX69">
            <v>6</v>
          </cell>
          <cell r="CY69">
            <v>3</v>
          </cell>
          <cell r="CZ69">
            <v>3</v>
          </cell>
          <cell r="DA69">
            <v>3</v>
          </cell>
          <cell r="DB69">
            <v>6</v>
          </cell>
          <cell r="DC69">
            <v>2</v>
          </cell>
          <cell r="DD69">
            <v>1</v>
          </cell>
          <cell r="DE69">
            <v>1</v>
          </cell>
          <cell r="DF69">
            <v>1</v>
          </cell>
          <cell r="DG69">
            <v>1</v>
          </cell>
          <cell r="DH69">
            <v>2</v>
          </cell>
          <cell r="DI69">
            <v>3</v>
          </cell>
          <cell r="DJ69">
            <v>1</v>
          </cell>
          <cell r="DK69">
            <v>1</v>
          </cell>
          <cell r="DL69">
            <v>2</v>
          </cell>
          <cell r="DM69">
            <v>2</v>
          </cell>
          <cell r="DN69">
            <v>1</v>
          </cell>
          <cell r="DO69">
            <v>2</v>
          </cell>
          <cell r="DP69">
            <v>2</v>
          </cell>
          <cell r="DQ69">
            <v>2</v>
          </cell>
          <cell r="DR69">
            <v>3</v>
          </cell>
          <cell r="DS69">
            <v>3</v>
          </cell>
          <cell r="DT69">
            <v>3</v>
          </cell>
          <cell r="DU69">
            <v>3</v>
          </cell>
          <cell r="DV69">
            <v>3</v>
          </cell>
          <cell r="DW69">
            <v>6</v>
          </cell>
          <cell r="DX69">
            <v>6</v>
          </cell>
          <cell r="DY69">
            <v>5</v>
          </cell>
          <cell r="DZ69">
            <v>5</v>
          </cell>
          <cell r="EA69">
            <v>3</v>
          </cell>
          <cell r="EB69">
            <v>1</v>
          </cell>
          <cell r="EC69">
            <v>3</v>
          </cell>
          <cell r="ED69">
            <v>6</v>
          </cell>
          <cell r="EE69">
            <v>5</v>
          </cell>
          <cell r="EF69">
            <v>4</v>
          </cell>
          <cell r="EG69">
            <v>4</v>
          </cell>
          <cell r="EH69">
            <v>4</v>
          </cell>
          <cell r="EI69">
            <v>3</v>
          </cell>
          <cell r="EJ69">
            <v>3</v>
          </cell>
          <cell r="EK69">
            <v>6</v>
          </cell>
          <cell r="EL69">
            <v>5</v>
          </cell>
          <cell r="EM69">
            <v>3</v>
          </cell>
          <cell r="EN69">
            <v>3</v>
          </cell>
          <cell r="EO69">
            <v>6</v>
          </cell>
          <cell r="EP69">
            <v>4</v>
          </cell>
          <cell r="EQ69">
            <v>4</v>
          </cell>
          <cell r="ER69">
            <v>4</v>
          </cell>
          <cell r="ES69">
            <v>5</v>
          </cell>
          <cell r="ET69">
            <v>5</v>
          </cell>
          <cell r="EU69">
            <v>5</v>
          </cell>
          <cell r="EV69">
            <v>5</v>
          </cell>
          <cell r="EW69">
            <v>5</v>
          </cell>
          <cell r="EX69">
            <v>5</v>
          </cell>
          <cell r="EY69">
            <v>5</v>
          </cell>
          <cell r="EZ69">
            <v>5</v>
          </cell>
          <cell r="FA69">
            <v>5</v>
          </cell>
          <cell r="FB69">
            <v>5</v>
          </cell>
          <cell r="FC69">
            <v>5</v>
          </cell>
          <cell r="FD69">
            <v>5</v>
          </cell>
          <cell r="FE69">
            <v>5</v>
          </cell>
          <cell r="FF69">
            <v>5</v>
          </cell>
          <cell r="FG69">
            <v>5</v>
          </cell>
          <cell r="FH69">
            <v>5</v>
          </cell>
          <cell r="FI69">
            <v>6</v>
          </cell>
          <cell r="FJ69">
            <v>6</v>
          </cell>
          <cell r="FK69">
            <v>6</v>
          </cell>
          <cell r="FL69">
            <v>6</v>
          </cell>
          <cell r="FM69">
            <v>6</v>
          </cell>
          <cell r="FN69">
            <v>6</v>
          </cell>
          <cell r="FO69">
            <v>6</v>
          </cell>
          <cell r="FP69">
            <v>6</v>
          </cell>
          <cell r="FQ69">
            <v>6</v>
          </cell>
          <cell r="FR69">
            <v>4</v>
          </cell>
          <cell r="FS69">
            <v>3</v>
          </cell>
          <cell r="FT69">
            <v>2</v>
          </cell>
          <cell r="FU69">
            <v>6</v>
          </cell>
          <cell r="FV69">
            <v>4</v>
          </cell>
          <cell r="FW69">
            <v>4</v>
          </cell>
          <cell r="FX69">
            <v>4</v>
          </cell>
          <cell r="FY69">
            <v>4</v>
          </cell>
          <cell r="FZ69">
            <v>4</v>
          </cell>
          <cell r="GA69">
            <v>4</v>
          </cell>
          <cell r="GB69">
            <v>4</v>
          </cell>
          <cell r="GC69">
            <v>4</v>
          </cell>
          <cell r="GD69">
            <v>4</v>
          </cell>
          <cell r="GE69">
            <v>4</v>
          </cell>
          <cell r="GF69">
            <v>4</v>
          </cell>
          <cell r="GG69">
            <v>4</v>
          </cell>
          <cell r="GH69">
            <v>4</v>
          </cell>
          <cell r="GI69">
            <v>4</v>
          </cell>
          <cell r="GJ69">
            <v>4</v>
          </cell>
          <cell r="GK69">
            <v>4</v>
          </cell>
          <cell r="GL69">
            <v>4</v>
          </cell>
          <cell r="GM69">
            <v>4</v>
          </cell>
          <cell r="GN69">
            <v>4</v>
          </cell>
          <cell r="GO69">
            <v>6</v>
          </cell>
          <cell r="GP69">
            <v>6</v>
          </cell>
          <cell r="GQ69">
            <v>6</v>
          </cell>
          <cell r="GR69">
            <v>6</v>
          </cell>
          <cell r="GS69">
            <v>6</v>
          </cell>
          <cell r="GT69">
            <v>5</v>
          </cell>
          <cell r="GU69">
            <v>6</v>
          </cell>
          <cell r="GV69">
            <v>5</v>
          </cell>
        </row>
        <row r="70">
          <cell r="A70" t="str">
            <v>Jae Baer</v>
          </cell>
          <cell r="B70" t="str">
            <v>McKinley</v>
          </cell>
          <cell r="C70">
            <v>41207</v>
          </cell>
          <cell r="D70">
            <v>41207</v>
          </cell>
          <cell r="E70" t="str">
            <v>Female</v>
          </cell>
          <cell r="F70" t="str">
            <v>White</v>
          </cell>
          <cell r="H70" t="str">
            <v>Masters</v>
          </cell>
          <cell r="J70">
            <v>7</v>
          </cell>
          <cell r="K70">
            <v>41648</v>
          </cell>
          <cell r="M70" t="str">
            <v>10,11,12</v>
          </cell>
          <cell r="O70">
            <v>15</v>
          </cell>
          <cell r="P70">
            <v>7</v>
          </cell>
          <cell r="Q70" t="str">
            <v>We have one-to-one digital devices in the classroom.</v>
          </cell>
          <cell r="R70">
            <v>0</v>
          </cell>
          <cell r="S70">
            <v>1</v>
          </cell>
          <cell r="T70">
            <v>4</v>
          </cell>
          <cell r="U70">
            <v>5</v>
          </cell>
          <cell r="V70">
            <v>5</v>
          </cell>
          <cell r="W70">
            <v>5</v>
          </cell>
          <cell r="X70">
            <v>5</v>
          </cell>
          <cell r="Y70">
            <v>5</v>
          </cell>
          <cell r="Z70">
            <v>5</v>
          </cell>
          <cell r="AA70">
            <v>3</v>
          </cell>
          <cell r="AB70">
            <v>3</v>
          </cell>
          <cell r="AC70">
            <v>4</v>
          </cell>
          <cell r="AD70">
            <v>1</v>
          </cell>
          <cell r="AE70">
            <v>3</v>
          </cell>
          <cell r="AF70">
            <v>4</v>
          </cell>
          <cell r="AG70">
            <v>1</v>
          </cell>
          <cell r="AH70">
            <v>1</v>
          </cell>
          <cell r="AI70">
            <v>1</v>
          </cell>
          <cell r="AJ70">
            <v>2</v>
          </cell>
          <cell r="AK70">
            <v>2</v>
          </cell>
          <cell r="AL70">
            <v>4</v>
          </cell>
          <cell r="AM70">
            <v>4</v>
          </cell>
          <cell r="AN70">
            <v>4</v>
          </cell>
          <cell r="AO70">
            <v>3</v>
          </cell>
          <cell r="AP70">
            <v>4</v>
          </cell>
          <cell r="AQ70">
            <v>4</v>
          </cell>
          <cell r="AR70">
            <v>4</v>
          </cell>
          <cell r="AS70">
            <v>5</v>
          </cell>
          <cell r="AT70">
            <v>4</v>
          </cell>
          <cell r="AU70">
            <v>4</v>
          </cell>
          <cell r="AV70">
            <v>4</v>
          </cell>
          <cell r="AW70">
            <v>3</v>
          </cell>
          <cell r="AX70">
            <v>4</v>
          </cell>
          <cell r="AY70">
            <v>4</v>
          </cell>
          <cell r="AZ70">
            <v>4</v>
          </cell>
          <cell r="BA70">
            <v>4</v>
          </cell>
          <cell r="BB70">
            <v>4</v>
          </cell>
          <cell r="BC70">
            <v>4</v>
          </cell>
          <cell r="BD70">
            <v>4</v>
          </cell>
          <cell r="BE70">
            <v>4</v>
          </cell>
          <cell r="BF70">
            <v>4</v>
          </cell>
          <cell r="BG70">
            <v>4</v>
          </cell>
          <cell r="BH70">
            <v>3</v>
          </cell>
          <cell r="BI70">
            <v>2</v>
          </cell>
          <cell r="BJ70">
            <v>3</v>
          </cell>
          <cell r="BK70">
            <v>2</v>
          </cell>
          <cell r="BL70">
            <v>5</v>
          </cell>
          <cell r="BM70">
            <v>2</v>
          </cell>
          <cell r="BN70">
            <v>1</v>
          </cell>
          <cell r="BO70">
            <v>1</v>
          </cell>
          <cell r="BP70">
            <v>5</v>
          </cell>
          <cell r="BQ70">
            <v>5</v>
          </cell>
          <cell r="BR70">
            <v>5</v>
          </cell>
          <cell r="BS70">
            <v>2</v>
          </cell>
          <cell r="BT70">
            <v>5</v>
          </cell>
          <cell r="BU70">
            <v>5</v>
          </cell>
          <cell r="BV70">
            <v>5</v>
          </cell>
          <cell r="BW70">
            <v>5</v>
          </cell>
          <cell r="BX70">
            <v>2</v>
          </cell>
          <cell r="BY70">
            <v>6</v>
          </cell>
          <cell r="BZ70">
            <v>2</v>
          </cell>
          <cell r="CA70">
            <v>1</v>
          </cell>
          <cell r="CB70">
            <v>2</v>
          </cell>
          <cell r="CC70">
            <v>3</v>
          </cell>
          <cell r="CD70">
            <v>1</v>
          </cell>
          <cell r="CE70">
            <v>1</v>
          </cell>
          <cell r="CF70">
            <v>1</v>
          </cell>
          <cell r="CG70">
            <v>6</v>
          </cell>
          <cell r="CH70">
            <v>1</v>
          </cell>
          <cell r="CI70">
            <v>1</v>
          </cell>
          <cell r="CJ70">
            <v>1</v>
          </cell>
          <cell r="CK70">
            <v>1</v>
          </cell>
          <cell r="CL70">
            <v>1</v>
          </cell>
          <cell r="CM70">
            <v>1</v>
          </cell>
          <cell r="CN70">
            <v>1</v>
          </cell>
          <cell r="CO70">
            <v>1</v>
          </cell>
          <cell r="CP70">
            <v>2</v>
          </cell>
          <cell r="CQ70">
            <v>6</v>
          </cell>
          <cell r="CR70">
            <v>6</v>
          </cell>
          <cell r="CS70">
            <v>3</v>
          </cell>
          <cell r="CT70">
            <v>6</v>
          </cell>
          <cell r="CU70">
            <v>2</v>
          </cell>
          <cell r="CV70">
            <v>2</v>
          </cell>
          <cell r="CW70">
            <v>6</v>
          </cell>
          <cell r="CX70">
            <v>5</v>
          </cell>
          <cell r="CY70">
            <v>1</v>
          </cell>
          <cell r="CZ70">
            <v>6</v>
          </cell>
          <cell r="DA70">
            <v>1</v>
          </cell>
          <cell r="DB70">
            <v>5</v>
          </cell>
          <cell r="DC70">
            <v>1</v>
          </cell>
          <cell r="DD70">
            <v>1</v>
          </cell>
          <cell r="DE70">
            <v>3</v>
          </cell>
          <cell r="DF70">
            <v>1</v>
          </cell>
          <cell r="DG70">
            <v>1</v>
          </cell>
          <cell r="DH70">
            <v>1</v>
          </cell>
          <cell r="DI70">
            <v>2</v>
          </cell>
          <cell r="DJ70">
            <v>1</v>
          </cell>
          <cell r="DK70">
            <v>1</v>
          </cell>
          <cell r="DL70">
            <v>1</v>
          </cell>
          <cell r="DM70">
            <v>5</v>
          </cell>
          <cell r="DN70">
            <v>1</v>
          </cell>
          <cell r="DO70">
            <v>1</v>
          </cell>
          <cell r="DP70">
            <v>1</v>
          </cell>
          <cell r="DQ70">
            <v>1</v>
          </cell>
          <cell r="DR70">
            <v>1</v>
          </cell>
          <cell r="DS70">
            <v>1</v>
          </cell>
          <cell r="DT70">
            <v>1</v>
          </cell>
          <cell r="DU70">
            <v>1</v>
          </cell>
          <cell r="DV70">
            <v>1</v>
          </cell>
          <cell r="DW70">
            <v>6</v>
          </cell>
          <cell r="DX70">
            <v>6</v>
          </cell>
          <cell r="DY70">
            <v>2</v>
          </cell>
          <cell r="DZ70">
            <v>6</v>
          </cell>
          <cell r="EA70">
            <v>3</v>
          </cell>
          <cell r="EB70">
            <v>4</v>
          </cell>
          <cell r="EC70">
            <v>4</v>
          </cell>
          <cell r="ED70">
            <v>6</v>
          </cell>
          <cell r="EE70">
            <v>3</v>
          </cell>
          <cell r="EF70">
            <v>6</v>
          </cell>
          <cell r="EG70">
            <v>1</v>
          </cell>
          <cell r="EH70">
            <v>1</v>
          </cell>
          <cell r="EI70">
            <v>1</v>
          </cell>
          <cell r="EJ70">
            <v>1</v>
          </cell>
          <cell r="EK70">
            <v>5</v>
          </cell>
          <cell r="EL70">
            <v>4</v>
          </cell>
          <cell r="EM70">
            <v>1</v>
          </cell>
          <cell r="EN70">
            <v>3</v>
          </cell>
          <cell r="EO70">
            <v>5</v>
          </cell>
          <cell r="EP70">
            <v>3</v>
          </cell>
          <cell r="EQ70">
            <v>1</v>
          </cell>
          <cell r="ER70">
            <v>1</v>
          </cell>
          <cell r="ES70">
            <v>5</v>
          </cell>
          <cell r="ET70">
            <v>1</v>
          </cell>
          <cell r="EU70">
            <v>1</v>
          </cell>
          <cell r="EV70">
            <v>1</v>
          </cell>
          <cell r="EW70">
            <v>3</v>
          </cell>
          <cell r="EX70">
            <v>1</v>
          </cell>
          <cell r="EY70">
            <v>1</v>
          </cell>
          <cell r="EZ70">
            <v>1</v>
          </cell>
          <cell r="FA70">
            <v>1</v>
          </cell>
          <cell r="FB70">
            <v>4</v>
          </cell>
          <cell r="FC70">
            <v>6</v>
          </cell>
          <cell r="FD70">
            <v>6</v>
          </cell>
          <cell r="FE70">
            <v>5</v>
          </cell>
          <cell r="FF70">
            <v>5</v>
          </cell>
          <cell r="FG70">
            <v>1</v>
          </cell>
          <cell r="FH70">
            <v>5</v>
          </cell>
          <cell r="FI70">
            <v>5</v>
          </cell>
          <cell r="FJ70">
            <v>5</v>
          </cell>
          <cell r="FK70">
            <v>1</v>
          </cell>
          <cell r="FL70">
            <v>6</v>
          </cell>
          <cell r="FM70">
            <v>1</v>
          </cell>
          <cell r="FN70">
            <v>6</v>
          </cell>
          <cell r="FO70">
            <v>6</v>
          </cell>
          <cell r="FP70">
            <v>2</v>
          </cell>
          <cell r="FQ70">
            <v>6</v>
          </cell>
          <cell r="FR70">
            <v>4</v>
          </cell>
          <cell r="FS70">
            <v>1</v>
          </cell>
          <cell r="FT70">
            <v>2</v>
          </cell>
          <cell r="FU70">
            <v>6</v>
          </cell>
          <cell r="FV70">
            <v>4</v>
          </cell>
          <cell r="FW70">
            <v>2</v>
          </cell>
          <cell r="FX70">
            <v>3</v>
          </cell>
          <cell r="FY70">
            <v>6</v>
          </cell>
          <cell r="FZ70">
            <v>1</v>
          </cell>
          <cell r="GA70">
            <v>1</v>
          </cell>
          <cell r="GB70">
            <v>1</v>
          </cell>
          <cell r="GC70">
            <v>4</v>
          </cell>
          <cell r="GD70">
            <v>1</v>
          </cell>
          <cell r="GE70">
            <v>1</v>
          </cell>
          <cell r="GF70">
            <v>1</v>
          </cell>
          <cell r="GG70">
            <v>1</v>
          </cell>
          <cell r="GH70">
            <v>3</v>
          </cell>
          <cell r="GI70">
            <v>6</v>
          </cell>
          <cell r="GJ70">
            <v>6</v>
          </cell>
          <cell r="GK70">
            <v>4</v>
          </cell>
          <cell r="GL70">
            <v>4</v>
          </cell>
          <cell r="GM70">
            <v>1</v>
          </cell>
          <cell r="GN70">
            <v>6</v>
          </cell>
          <cell r="GO70">
            <v>6</v>
          </cell>
          <cell r="GP70">
            <v>5</v>
          </cell>
          <cell r="GQ70">
            <v>1</v>
          </cell>
          <cell r="GR70">
            <v>6</v>
          </cell>
          <cell r="GS70">
            <v>1</v>
          </cell>
          <cell r="GT70">
            <v>6</v>
          </cell>
          <cell r="GU70">
            <v>3</v>
          </cell>
          <cell r="GV70">
            <v>4</v>
          </cell>
        </row>
        <row r="71">
          <cell r="A71" t="str">
            <v>Ione Newby</v>
          </cell>
          <cell r="B71" t="str">
            <v>McKinley</v>
          </cell>
          <cell r="C71">
            <v>41213</v>
          </cell>
          <cell r="D71">
            <v>41213</v>
          </cell>
          <cell r="E71" t="str">
            <v>Female</v>
          </cell>
          <cell r="F71" t="str">
            <v>White</v>
          </cell>
          <cell r="H71" t="str">
            <v>Bachelors</v>
          </cell>
          <cell r="J71">
            <v>2</v>
          </cell>
          <cell r="K71" t="str">
            <v>Physical Education</v>
          </cell>
          <cell r="M71" t="str">
            <v>9,10,11,12</v>
          </cell>
          <cell r="O71">
            <v>22</v>
          </cell>
          <cell r="P71">
            <v>2</v>
          </cell>
          <cell r="Q71" t="str">
            <v>We have one-to-one digital devices in the classroom.</v>
          </cell>
          <cell r="R71">
            <v>0</v>
          </cell>
          <cell r="S71">
            <v>2</v>
          </cell>
          <cell r="T71">
            <v>5</v>
          </cell>
          <cell r="U71">
            <v>5</v>
          </cell>
          <cell r="V71">
            <v>5</v>
          </cell>
          <cell r="W71">
            <v>5</v>
          </cell>
          <cell r="X71">
            <v>5</v>
          </cell>
          <cell r="Y71">
            <v>5</v>
          </cell>
          <cell r="Z71">
            <v>5</v>
          </cell>
          <cell r="AA71">
            <v>2</v>
          </cell>
          <cell r="AB71">
            <v>3</v>
          </cell>
          <cell r="AC71">
            <v>4</v>
          </cell>
          <cell r="AD71">
            <v>3</v>
          </cell>
          <cell r="AE71">
            <v>3</v>
          </cell>
          <cell r="AF71">
            <v>4</v>
          </cell>
          <cell r="AG71">
            <v>1</v>
          </cell>
          <cell r="AH71">
            <v>2</v>
          </cell>
          <cell r="AI71">
            <v>2</v>
          </cell>
          <cell r="AJ71">
            <v>4</v>
          </cell>
          <cell r="AK71">
            <v>4</v>
          </cell>
          <cell r="AL71">
            <v>4</v>
          </cell>
          <cell r="AM71">
            <v>4</v>
          </cell>
          <cell r="AN71">
            <v>4</v>
          </cell>
          <cell r="AO71">
            <v>4</v>
          </cell>
          <cell r="AP71">
            <v>4</v>
          </cell>
          <cell r="AQ71">
            <v>3</v>
          </cell>
          <cell r="AR71">
            <v>4</v>
          </cell>
          <cell r="AS71">
            <v>4</v>
          </cell>
          <cell r="AT71">
            <v>4</v>
          </cell>
          <cell r="AU71">
            <v>4</v>
          </cell>
          <cell r="AV71">
            <v>4</v>
          </cell>
          <cell r="AW71">
            <v>4</v>
          </cell>
          <cell r="AX71">
            <v>4</v>
          </cell>
          <cell r="AY71">
            <v>4</v>
          </cell>
          <cell r="AZ71">
            <v>4</v>
          </cell>
          <cell r="BA71">
            <v>4</v>
          </cell>
          <cell r="BB71">
            <v>4</v>
          </cell>
          <cell r="BC71">
            <v>4</v>
          </cell>
          <cell r="BD71">
            <v>4</v>
          </cell>
          <cell r="BE71">
            <v>4</v>
          </cell>
          <cell r="BF71">
            <v>4</v>
          </cell>
          <cell r="BG71">
            <v>3</v>
          </cell>
          <cell r="BH71">
            <v>3</v>
          </cell>
          <cell r="BI71">
            <v>2</v>
          </cell>
          <cell r="BJ71">
            <v>2</v>
          </cell>
          <cell r="BK71">
            <v>2</v>
          </cell>
          <cell r="BL71">
            <v>2</v>
          </cell>
          <cell r="BM71">
            <v>2</v>
          </cell>
          <cell r="BN71">
            <v>1</v>
          </cell>
          <cell r="BO71">
            <v>1</v>
          </cell>
          <cell r="BP71">
            <v>2</v>
          </cell>
          <cell r="BQ71">
            <v>2</v>
          </cell>
          <cell r="BR71">
            <v>2</v>
          </cell>
          <cell r="BS71">
            <v>2</v>
          </cell>
          <cell r="BT71">
            <v>3</v>
          </cell>
          <cell r="BU71">
            <v>2</v>
          </cell>
          <cell r="BV71">
            <v>3</v>
          </cell>
          <cell r="BW71">
            <v>2</v>
          </cell>
          <cell r="BX71">
            <v>2</v>
          </cell>
          <cell r="BY71">
            <v>3</v>
          </cell>
          <cell r="BZ71">
            <v>3</v>
          </cell>
          <cell r="CA71">
            <v>2</v>
          </cell>
          <cell r="CB71">
            <v>1</v>
          </cell>
          <cell r="CC71">
            <v>2</v>
          </cell>
          <cell r="CD71">
            <v>1</v>
          </cell>
          <cell r="CE71">
            <v>1</v>
          </cell>
          <cell r="CF71">
            <v>1</v>
          </cell>
          <cell r="CG71">
            <v>2</v>
          </cell>
          <cell r="CH71">
            <v>1</v>
          </cell>
          <cell r="CI71">
            <v>2</v>
          </cell>
          <cell r="CJ71">
            <v>1</v>
          </cell>
          <cell r="CK71">
            <v>1</v>
          </cell>
          <cell r="CL71">
            <v>1</v>
          </cell>
          <cell r="CM71">
            <v>1</v>
          </cell>
          <cell r="CN71">
            <v>1</v>
          </cell>
          <cell r="CO71">
            <v>1</v>
          </cell>
          <cell r="CP71">
            <v>1</v>
          </cell>
          <cell r="CQ71">
            <v>6</v>
          </cell>
          <cell r="CR71">
            <v>3</v>
          </cell>
          <cell r="CS71">
            <v>1</v>
          </cell>
          <cell r="CT71">
            <v>3</v>
          </cell>
          <cell r="CU71">
            <v>1</v>
          </cell>
          <cell r="CV71">
            <v>1</v>
          </cell>
          <cell r="CW71">
            <v>6</v>
          </cell>
          <cell r="CX71">
            <v>6</v>
          </cell>
          <cell r="CY71">
            <v>1</v>
          </cell>
          <cell r="CZ71">
            <v>2</v>
          </cell>
          <cell r="DA71">
            <v>1</v>
          </cell>
          <cell r="DB71">
            <v>2</v>
          </cell>
          <cell r="DC71">
            <v>2</v>
          </cell>
          <cell r="DD71">
            <v>1</v>
          </cell>
          <cell r="DE71">
            <v>1</v>
          </cell>
          <cell r="DF71">
            <v>1</v>
          </cell>
          <cell r="DG71">
            <v>1</v>
          </cell>
          <cell r="DH71">
            <v>1</v>
          </cell>
          <cell r="DI71">
            <v>2</v>
          </cell>
          <cell r="DJ71">
            <v>1</v>
          </cell>
          <cell r="DK71">
            <v>1</v>
          </cell>
          <cell r="DL71">
            <v>1</v>
          </cell>
          <cell r="DM71">
            <v>1</v>
          </cell>
          <cell r="DN71">
            <v>1</v>
          </cell>
          <cell r="DO71">
            <v>1</v>
          </cell>
          <cell r="DP71">
            <v>1</v>
          </cell>
          <cell r="DQ71">
            <v>1</v>
          </cell>
          <cell r="DR71">
            <v>1</v>
          </cell>
          <cell r="DS71">
            <v>1</v>
          </cell>
          <cell r="DT71">
            <v>1</v>
          </cell>
          <cell r="DU71">
            <v>1</v>
          </cell>
          <cell r="DV71">
            <v>1</v>
          </cell>
          <cell r="DW71">
            <v>6</v>
          </cell>
          <cell r="DX71">
            <v>4</v>
          </cell>
          <cell r="DY71">
            <v>2</v>
          </cell>
          <cell r="DZ71">
            <v>3</v>
          </cell>
          <cell r="EA71">
            <v>1</v>
          </cell>
          <cell r="EB71">
            <v>1</v>
          </cell>
          <cell r="EC71">
            <v>1</v>
          </cell>
          <cell r="ED71">
            <v>6</v>
          </cell>
          <cell r="EE71">
            <v>1</v>
          </cell>
          <cell r="EF71">
            <v>1</v>
          </cell>
          <cell r="EG71">
            <v>1</v>
          </cell>
          <cell r="EH71">
            <v>1</v>
          </cell>
          <cell r="EI71">
            <v>1</v>
          </cell>
          <cell r="EJ71">
            <v>1</v>
          </cell>
          <cell r="EK71">
            <v>5</v>
          </cell>
          <cell r="EL71">
            <v>5</v>
          </cell>
          <cell r="EM71">
            <v>4</v>
          </cell>
          <cell r="EN71">
            <v>4</v>
          </cell>
          <cell r="EO71">
            <v>5</v>
          </cell>
          <cell r="EP71">
            <v>4</v>
          </cell>
          <cell r="EQ71">
            <v>3</v>
          </cell>
          <cell r="ER71">
            <v>4</v>
          </cell>
          <cell r="ES71">
            <v>5</v>
          </cell>
          <cell r="ET71">
            <v>3</v>
          </cell>
          <cell r="EU71">
            <v>5</v>
          </cell>
          <cell r="EV71">
            <v>3</v>
          </cell>
          <cell r="EW71">
            <v>3</v>
          </cell>
          <cell r="EX71">
            <v>3</v>
          </cell>
          <cell r="EY71">
            <v>3</v>
          </cell>
          <cell r="EZ71">
            <v>3</v>
          </cell>
          <cell r="FA71">
            <v>2</v>
          </cell>
          <cell r="FB71">
            <v>3</v>
          </cell>
          <cell r="FC71">
            <v>6</v>
          </cell>
          <cell r="FD71">
            <v>6</v>
          </cell>
          <cell r="FE71">
            <v>5</v>
          </cell>
          <cell r="FF71">
            <v>6</v>
          </cell>
          <cell r="FG71">
            <v>5</v>
          </cell>
          <cell r="FH71">
            <v>6</v>
          </cell>
          <cell r="FI71">
            <v>6</v>
          </cell>
          <cell r="FJ71">
            <v>6</v>
          </cell>
          <cell r="FK71">
            <v>5</v>
          </cell>
          <cell r="FL71">
            <v>5</v>
          </cell>
          <cell r="FM71">
            <v>5</v>
          </cell>
          <cell r="FN71">
            <v>5</v>
          </cell>
          <cell r="FO71">
            <v>5</v>
          </cell>
          <cell r="FP71">
            <v>5</v>
          </cell>
          <cell r="FQ71">
            <v>5</v>
          </cell>
          <cell r="FR71">
            <v>5</v>
          </cell>
          <cell r="FS71">
            <v>2</v>
          </cell>
          <cell r="FT71">
            <v>3</v>
          </cell>
          <cell r="FU71">
            <v>3</v>
          </cell>
          <cell r="FV71">
            <v>1</v>
          </cell>
          <cell r="FW71">
            <v>1</v>
          </cell>
          <cell r="FX71">
            <v>1</v>
          </cell>
          <cell r="FY71">
            <v>1</v>
          </cell>
          <cell r="FZ71">
            <v>1</v>
          </cell>
          <cell r="GA71">
            <v>1</v>
          </cell>
          <cell r="GB71">
            <v>1</v>
          </cell>
          <cell r="GC71">
            <v>1</v>
          </cell>
          <cell r="GD71">
            <v>1</v>
          </cell>
          <cell r="GE71">
            <v>1</v>
          </cell>
          <cell r="GF71">
            <v>1</v>
          </cell>
          <cell r="GG71">
            <v>1</v>
          </cell>
          <cell r="GH71">
            <v>1</v>
          </cell>
          <cell r="GI71">
            <v>6</v>
          </cell>
          <cell r="GJ71">
            <v>6</v>
          </cell>
          <cell r="GK71">
            <v>1</v>
          </cell>
          <cell r="GL71">
            <v>1</v>
          </cell>
          <cell r="GM71">
            <v>1</v>
          </cell>
          <cell r="GN71">
            <v>1</v>
          </cell>
          <cell r="GO71">
            <v>1</v>
          </cell>
          <cell r="GP71">
            <v>6</v>
          </cell>
          <cell r="GQ71">
            <v>1</v>
          </cell>
          <cell r="GR71">
            <v>1</v>
          </cell>
          <cell r="GS71">
            <v>1</v>
          </cell>
          <cell r="GT71">
            <v>1</v>
          </cell>
          <cell r="GU71">
            <v>1</v>
          </cell>
          <cell r="GV71">
            <v>1</v>
          </cell>
        </row>
        <row r="72">
          <cell r="A72" t="str">
            <v>Gaylord Nesbitt</v>
          </cell>
          <cell r="B72" t="str">
            <v>McKinley</v>
          </cell>
          <cell r="C72">
            <v>41207</v>
          </cell>
          <cell r="D72">
            <v>41213</v>
          </cell>
          <cell r="E72" t="str">
            <v>Female</v>
          </cell>
          <cell r="F72" t="str">
            <v>White</v>
          </cell>
          <cell r="H72" t="str">
            <v>Masters</v>
          </cell>
          <cell r="J72">
            <v>16</v>
          </cell>
          <cell r="K72" t="str">
            <v>English</v>
          </cell>
          <cell r="M72" t="str">
            <v>9,10</v>
          </cell>
          <cell r="O72">
            <v>23</v>
          </cell>
          <cell r="P72">
            <v>14</v>
          </cell>
          <cell r="Q72" t="str">
            <v>We have one-to-one digital devices in the classroom.</v>
          </cell>
          <cell r="R72">
            <v>0</v>
          </cell>
          <cell r="S72">
            <v>1</v>
          </cell>
          <cell r="T72">
            <v>5</v>
          </cell>
          <cell r="U72">
            <v>5</v>
          </cell>
          <cell r="V72">
            <v>5</v>
          </cell>
          <cell r="W72">
            <v>5</v>
          </cell>
          <cell r="X72">
            <v>5</v>
          </cell>
          <cell r="Y72">
            <v>5</v>
          </cell>
          <cell r="Z72">
            <v>5</v>
          </cell>
          <cell r="AA72">
            <v>2</v>
          </cell>
          <cell r="AB72">
            <v>3</v>
          </cell>
          <cell r="AC72">
            <v>4</v>
          </cell>
          <cell r="AD72">
            <v>2</v>
          </cell>
          <cell r="AE72">
            <v>4</v>
          </cell>
          <cell r="AF72">
            <v>4</v>
          </cell>
          <cell r="AG72">
            <v>1</v>
          </cell>
          <cell r="AH72">
            <v>1</v>
          </cell>
          <cell r="AI72">
            <v>3</v>
          </cell>
          <cell r="AJ72">
            <v>3</v>
          </cell>
          <cell r="AK72">
            <v>4</v>
          </cell>
          <cell r="AL72">
            <v>5</v>
          </cell>
          <cell r="AM72">
            <v>5</v>
          </cell>
          <cell r="AN72">
            <v>5</v>
          </cell>
          <cell r="AO72">
            <v>4</v>
          </cell>
          <cell r="AP72">
            <v>5</v>
          </cell>
          <cell r="AQ72">
            <v>5</v>
          </cell>
          <cell r="AR72">
            <v>5</v>
          </cell>
          <cell r="AS72">
            <v>5</v>
          </cell>
          <cell r="AT72">
            <v>5</v>
          </cell>
          <cell r="AU72">
            <v>5</v>
          </cell>
          <cell r="AV72">
            <v>5</v>
          </cell>
          <cell r="AW72">
            <v>5</v>
          </cell>
          <cell r="AX72">
            <v>5</v>
          </cell>
          <cell r="AY72">
            <v>5</v>
          </cell>
          <cell r="AZ72">
            <v>5</v>
          </cell>
          <cell r="BA72">
            <v>5</v>
          </cell>
          <cell r="BB72">
            <v>5</v>
          </cell>
          <cell r="BC72">
            <v>5</v>
          </cell>
          <cell r="BD72">
            <v>5</v>
          </cell>
          <cell r="BE72">
            <v>5</v>
          </cell>
          <cell r="BF72">
            <v>5</v>
          </cell>
          <cell r="BG72">
            <v>5</v>
          </cell>
          <cell r="BH72">
            <v>4</v>
          </cell>
          <cell r="BI72">
            <v>4</v>
          </cell>
          <cell r="BJ72">
            <v>4</v>
          </cell>
          <cell r="BK72">
            <v>4</v>
          </cell>
          <cell r="BL72">
            <v>4</v>
          </cell>
          <cell r="BM72">
            <v>4</v>
          </cell>
          <cell r="BN72">
            <v>1</v>
          </cell>
          <cell r="BO72">
            <v>2</v>
          </cell>
          <cell r="BP72">
            <v>5</v>
          </cell>
          <cell r="BQ72">
            <v>4</v>
          </cell>
          <cell r="BR72">
            <v>6</v>
          </cell>
          <cell r="BS72">
            <v>6</v>
          </cell>
          <cell r="BT72">
            <v>2</v>
          </cell>
          <cell r="BU72">
            <v>6</v>
          </cell>
          <cell r="BV72">
            <v>6</v>
          </cell>
          <cell r="BW72">
            <v>6</v>
          </cell>
          <cell r="BX72">
            <v>6</v>
          </cell>
          <cell r="BY72">
            <v>6</v>
          </cell>
          <cell r="BZ72">
            <v>1</v>
          </cell>
          <cell r="CA72">
            <v>4</v>
          </cell>
          <cell r="CB72">
            <v>3</v>
          </cell>
          <cell r="CC72">
            <v>6</v>
          </cell>
          <cell r="CD72">
            <v>2</v>
          </cell>
          <cell r="CE72">
            <v>1</v>
          </cell>
          <cell r="CF72">
            <v>1</v>
          </cell>
          <cell r="CG72">
            <v>2</v>
          </cell>
          <cell r="CH72">
            <v>1</v>
          </cell>
          <cell r="CI72">
            <v>3</v>
          </cell>
          <cell r="CJ72">
            <v>4</v>
          </cell>
          <cell r="CK72">
            <v>1</v>
          </cell>
          <cell r="CL72">
            <v>1</v>
          </cell>
          <cell r="CM72">
            <v>1</v>
          </cell>
          <cell r="CN72">
            <v>1</v>
          </cell>
          <cell r="CO72">
            <v>2</v>
          </cell>
          <cell r="CP72">
            <v>1</v>
          </cell>
          <cell r="CQ72">
            <v>6</v>
          </cell>
          <cell r="CR72">
            <v>6</v>
          </cell>
          <cell r="CS72">
            <v>2</v>
          </cell>
          <cell r="CT72">
            <v>6</v>
          </cell>
          <cell r="CU72">
            <v>2</v>
          </cell>
          <cell r="CV72">
            <v>1</v>
          </cell>
          <cell r="CW72">
            <v>6</v>
          </cell>
          <cell r="CX72">
            <v>6</v>
          </cell>
          <cell r="CY72">
            <v>1</v>
          </cell>
          <cell r="CZ72">
            <v>3</v>
          </cell>
          <cell r="DA72">
            <v>3</v>
          </cell>
          <cell r="DB72">
            <v>6</v>
          </cell>
          <cell r="DC72">
            <v>4</v>
          </cell>
          <cell r="DD72">
            <v>6</v>
          </cell>
          <cell r="DE72">
            <v>6</v>
          </cell>
          <cell r="DF72">
            <v>1</v>
          </cell>
          <cell r="DG72">
            <v>4</v>
          </cell>
          <cell r="DH72">
            <v>3</v>
          </cell>
          <cell r="DI72">
            <v>3</v>
          </cell>
          <cell r="DJ72">
            <v>2</v>
          </cell>
          <cell r="DK72">
            <v>1</v>
          </cell>
          <cell r="DL72">
            <v>1</v>
          </cell>
          <cell r="DM72">
            <v>2</v>
          </cell>
          <cell r="DN72">
            <v>1</v>
          </cell>
          <cell r="DO72">
            <v>3</v>
          </cell>
          <cell r="DP72">
            <v>4</v>
          </cell>
          <cell r="DQ72">
            <v>1</v>
          </cell>
          <cell r="DR72">
            <v>1</v>
          </cell>
          <cell r="DS72">
            <v>1</v>
          </cell>
          <cell r="DT72">
            <v>1</v>
          </cell>
          <cell r="DU72">
            <v>2</v>
          </cell>
          <cell r="DV72">
            <v>1</v>
          </cell>
          <cell r="DW72">
            <v>6</v>
          </cell>
          <cell r="DX72">
            <v>6</v>
          </cell>
          <cell r="DY72">
            <v>2</v>
          </cell>
          <cell r="DZ72">
            <v>6</v>
          </cell>
          <cell r="EA72">
            <v>2</v>
          </cell>
          <cell r="EB72">
            <v>1</v>
          </cell>
          <cell r="EC72">
            <v>1</v>
          </cell>
          <cell r="ED72">
            <v>6</v>
          </cell>
          <cell r="EE72">
            <v>1</v>
          </cell>
          <cell r="EF72">
            <v>3</v>
          </cell>
          <cell r="EG72">
            <v>3</v>
          </cell>
          <cell r="EH72">
            <v>2</v>
          </cell>
          <cell r="EI72">
            <v>1</v>
          </cell>
          <cell r="EJ72">
            <v>6</v>
          </cell>
          <cell r="EK72">
            <v>6</v>
          </cell>
          <cell r="EL72">
            <v>1</v>
          </cell>
          <cell r="EM72">
            <v>3</v>
          </cell>
          <cell r="EN72">
            <v>3</v>
          </cell>
          <cell r="EO72">
            <v>6</v>
          </cell>
          <cell r="EP72">
            <v>1</v>
          </cell>
          <cell r="EQ72">
            <v>2</v>
          </cell>
          <cell r="ER72">
            <v>3</v>
          </cell>
          <cell r="ES72">
            <v>3</v>
          </cell>
          <cell r="ET72">
            <v>2</v>
          </cell>
          <cell r="EU72">
            <v>4</v>
          </cell>
          <cell r="EV72">
            <v>3</v>
          </cell>
          <cell r="EW72">
            <v>1</v>
          </cell>
          <cell r="EX72">
            <v>1</v>
          </cell>
          <cell r="EY72">
            <v>1</v>
          </cell>
          <cell r="EZ72">
            <v>1</v>
          </cell>
          <cell r="FA72">
            <v>3</v>
          </cell>
          <cell r="FB72">
            <v>2</v>
          </cell>
          <cell r="FC72">
            <v>6</v>
          </cell>
          <cell r="FD72">
            <v>6</v>
          </cell>
          <cell r="FE72">
            <v>4</v>
          </cell>
          <cell r="FF72">
            <v>6</v>
          </cell>
          <cell r="FG72">
            <v>5</v>
          </cell>
          <cell r="FH72">
            <v>6</v>
          </cell>
          <cell r="FI72">
            <v>6</v>
          </cell>
          <cell r="FJ72">
            <v>6</v>
          </cell>
          <cell r="FK72">
            <v>5</v>
          </cell>
          <cell r="FL72">
            <v>6</v>
          </cell>
          <cell r="FM72">
            <v>6</v>
          </cell>
          <cell r="FN72">
            <v>6</v>
          </cell>
          <cell r="FO72">
            <v>6</v>
          </cell>
          <cell r="FP72">
            <v>6</v>
          </cell>
          <cell r="FQ72">
            <v>6</v>
          </cell>
          <cell r="FR72">
            <v>2</v>
          </cell>
          <cell r="FS72">
            <v>4</v>
          </cell>
          <cell r="FT72">
            <v>4</v>
          </cell>
          <cell r="FU72">
            <v>6</v>
          </cell>
          <cell r="FV72">
            <v>1</v>
          </cell>
          <cell r="FW72">
            <v>4</v>
          </cell>
          <cell r="FX72">
            <v>3</v>
          </cell>
          <cell r="FY72">
            <v>3</v>
          </cell>
          <cell r="FZ72">
            <v>1</v>
          </cell>
          <cell r="GA72">
            <v>5</v>
          </cell>
          <cell r="GB72">
            <v>3</v>
          </cell>
          <cell r="GC72">
            <v>3</v>
          </cell>
          <cell r="GD72">
            <v>1</v>
          </cell>
          <cell r="GE72">
            <v>1</v>
          </cell>
          <cell r="GF72">
            <v>1</v>
          </cell>
          <cell r="GG72">
            <v>4</v>
          </cell>
          <cell r="GH72">
            <v>3</v>
          </cell>
          <cell r="GI72">
            <v>6</v>
          </cell>
          <cell r="GJ72">
            <v>6</v>
          </cell>
          <cell r="GK72">
            <v>4</v>
          </cell>
          <cell r="GL72">
            <v>6</v>
          </cell>
          <cell r="GM72">
            <v>4</v>
          </cell>
          <cell r="GN72">
            <v>1</v>
          </cell>
          <cell r="GO72">
            <v>6</v>
          </cell>
          <cell r="GP72">
            <v>6</v>
          </cell>
          <cell r="GQ72">
            <v>3</v>
          </cell>
          <cell r="GR72">
            <v>6</v>
          </cell>
          <cell r="GS72">
            <v>6</v>
          </cell>
          <cell r="GT72">
            <v>6</v>
          </cell>
          <cell r="GU72">
            <v>5</v>
          </cell>
          <cell r="GV72">
            <v>6</v>
          </cell>
        </row>
        <row r="73">
          <cell r="A73" t="str">
            <v>Dalia Bull</v>
          </cell>
          <cell r="B73" t="str">
            <v>McKinley</v>
          </cell>
          <cell r="C73">
            <v>41221</v>
          </cell>
          <cell r="D73">
            <v>41227</v>
          </cell>
          <cell r="E73" t="str">
            <v>Female</v>
          </cell>
          <cell r="F73" t="str">
            <v>White</v>
          </cell>
          <cell r="H73" t="str">
            <v>Masters</v>
          </cell>
          <cell r="J73">
            <v>11</v>
          </cell>
          <cell r="K73" t="str">
            <v>Math</v>
          </cell>
          <cell r="M73" t="str">
            <v>9,10,11,12</v>
          </cell>
          <cell r="O73">
            <v>25</v>
          </cell>
          <cell r="P73">
            <v>6</v>
          </cell>
          <cell r="Q73" t="str">
            <v>We have one-to-one digital devices in the classroom.</v>
          </cell>
          <cell r="R73">
            <v>0</v>
          </cell>
          <cell r="S73">
            <v>1</v>
          </cell>
          <cell r="T73">
            <v>5</v>
          </cell>
          <cell r="U73">
            <v>5</v>
          </cell>
          <cell r="V73">
            <v>5</v>
          </cell>
          <cell r="W73">
            <v>5</v>
          </cell>
          <cell r="X73">
            <v>5</v>
          </cell>
          <cell r="Y73">
            <v>5</v>
          </cell>
          <cell r="Z73">
            <v>5</v>
          </cell>
          <cell r="AA73">
            <v>2</v>
          </cell>
          <cell r="AB73">
            <v>4</v>
          </cell>
          <cell r="AC73">
            <v>3</v>
          </cell>
          <cell r="AD73">
            <v>1</v>
          </cell>
          <cell r="AE73">
            <v>3</v>
          </cell>
          <cell r="AF73">
            <v>2</v>
          </cell>
          <cell r="AG73">
            <v>1</v>
          </cell>
          <cell r="AH73">
            <v>1</v>
          </cell>
          <cell r="AI73">
            <v>2</v>
          </cell>
          <cell r="AJ73">
            <v>4</v>
          </cell>
          <cell r="AK73">
            <v>1</v>
          </cell>
          <cell r="AL73">
            <v>3</v>
          </cell>
          <cell r="AM73">
            <v>4</v>
          </cell>
          <cell r="AN73">
            <v>5</v>
          </cell>
          <cell r="AO73">
            <v>4</v>
          </cell>
          <cell r="AP73">
            <v>4</v>
          </cell>
          <cell r="AQ73">
            <v>4</v>
          </cell>
          <cell r="AR73">
            <v>3</v>
          </cell>
          <cell r="AS73">
            <v>3</v>
          </cell>
          <cell r="AT73">
            <v>3</v>
          </cell>
          <cell r="AU73">
            <v>3</v>
          </cell>
          <cell r="AV73">
            <v>3</v>
          </cell>
          <cell r="AW73">
            <v>3</v>
          </cell>
          <cell r="AX73">
            <v>4</v>
          </cell>
          <cell r="AY73">
            <v>5</v>
          </cell>
          <cell r="AZ73">
            <v>4</v>
          </cell>
          <cell r="BA73">
            <v>4</v>
          </cell>
          <cell r="BB73">
            <v>3</v>
          </cell>
          <cell r="BC73">
            <v>4</v>
          </cell>
          <cell r="BD73">
            <v>3</v>
          </cell>
          <cell r="BE73">
            <v>3</v>
          </cell>
          <cell r="BF73">
            <v>4</v>
          </cell>
          <cell r="BG73">
            <v>4</v>
          </cell>
          <cell r="BH73">
            <v>3</v>
          </cell>
          <cell r="BI73">
            <v>1</v>
          </cell>
          <cell r="BJ73">
            <v>1</v>
          </cell>
          <cell r="BK73">
            <v>1</v>
          </cell>
          <cell r="BL73">
            <v>5</v>
          </cell>
          <cell r="BM73">
            <v>5</v>
          </cell>
          <cell r="BN73">
            <v>3</v>
          </cell>
          <cell r="BO73">
            <v>4</v>
          </cell>
          <cell r="BP73">
            <v>1</v>
          </cell>
          <cell r="BQ73">
            <v>2</v>
          </cell>
          <cell r="BR73">
            <v>1</v>
          </cell>
          <cell r="BS73">
            <v>1</v>
          </cell>
          <cell r="BT73">
            <v>1</v>
          </cell>
          <cell r="BU73">
            <v>5</v>
          </cell>
          <cell r="BV73">
            <v>5</v>
          </cell>
          <cell r="BW73">
            <v>1</v>
          </cell>
          <cell r="BX73">
            <v>1</v>
          </cell>
          <cell r="BY73">
            <v>5</v>
          </cell>
          <cell r="BZ73">
            <v>2</v>
          </cell>
          <cell r="CA73">
            <v>1</v>
          </cell>
          <cell r="CB73">
            <v>1</v>
          </cell>
          <cell r="CC73">
            <v>5</v>
          </cell>
          <cell r="CD73">
            <v>1</v>
          </cell>
          <cell r="CE73">
            <v>1</v>
          </cell>
          <cell r="CF73">
            <v>1</v>
          </cell>
          <cell r="CG73">
            <v>1</v>
          </cell>
          <cell r="CH73">
            <v>1</v>
          </cell>
          <cell r="CI73">
            <v>1</v>
          </cell>
          <cell r="CJ73">
            <v>1</v>
          </cell>
          <cell r="CK73">
            <v>1</v>
          </cell>
          <cell r="CL73">
            <v>2</v>
          </cell>
          <cell r="CM73">
            <v>1</v>
          </cell>
          <cell r="CN73">
            <v>1</v>
          </cell>
          <cell r="CO73">
            <v>2</v>
          </cell>
          <cell r="CP73">
            <v>1</v>
          </cell>
          <cell r="CQ73">
            <v>5</v>
          </cell>
          <cell r="CR73">
            <v>5</v>
          </cell>
          <cell r="CS73">
            <v>2</v>
          </cell>
          <cell r="CT73">
            <v>5</v>
          </cell>
          <cell r="CU73">
            <v>1</v>
          </cell>
          <cell r="CV73">
            <v>1</v>
          </cell>
          <cell r="CW73">
            <v>5</v>
          </cell>
          <cell r="CX73">
            <v>4</v>
          </cell>
          <cell r="CY73">
            <v>1</v>
          </cell>
          <cell r="CZ73">
            <v>1</v>
          </cell>
          <cell r="DA73">
            <v>1</v>
          </cell>
          <cell r="DB73">
            <v>5</v>
          </cell>
          <cell r="DC73">
            <v>1</v>
          </cell>
          <cell r="DD73">
            <v>1</v>
          </cell>
          <cell r="DE73">
            <v>5</v>
          </cell>
          <cell r="DF73">
            <v>1</v>
          </cell>
          <cell r="DG73">
            <v>1</v>
          </cell>
          <cell r="DH73">
            <v>1</v>
          </cell>
          <cell r="DI73">
            <v>5</v>
          </cell>
          <cell r="DJ73">
            <v>1</v>
          </cell>
          <cell r="DK73">
            <v>1</v>
          </cell>
          <cell r="DL73">
            <v>1</v>
          </cell>
          <cell r="DM73">
            <v>1</v>
          </cell>
          <cell r="DN73">
            <v>1</v>
          </cell>
          <cell r="DO73">
            <v>1</v>
          </cell>
          <cell r="DP73">
            <v>1</v>
          </cell>
          <cell r="DQ73">
            <v>1</v>
          </cell>
          <cell r="DR73">
            <v>2</v>
          </cell>
          <cell r="DS73">
            <v>1</v>
          </cell>
          <cell r="DT73">
            <v>1</v>
          </cell>
          <cell r="DU73">
            <v>2</v>
          </cell>
          <cell r="DV73">
            <v>1</v>
          </cell>
          <cell r="DW73">
            <v>5</v>
          </cell>
          <cell r="DX73">
            <v>5</v>
          </cell>
          <cell r="DY73">
            <v>1</v>
          </cell>
          <cell r="DZ73">
            <v>5</v>
          </cell>
          <cell r="EA73">
            <v>1</v>
          </cell>
          <cell r="EB73">
            <v>1</v>
          </cell>
          <cell r="EC73">
            <v>1</v>
          </cell>
          <cell r="ED73">
            <v>5</v>
          </cell>
          <cell r="EE73">
            <v>1</v>
          </cell>
          <cell r="EF73">
            <v>1</v>
          </cell>
          <cell r="EG73">
            <v>1</v>
          </cell>
          <cell r="EH73">
            <v>1</v>
          </cell>
          <cell r="EI73">
            <v>1</v>
          </cell>
          <cell r="EJ73">
            <v>1</v>
          </cell>
          <cell r="EK73">
            <v>5</v>
          </cell>
          <cell r="EL73">
            <v>5</v>
          </cell>
          <cell r="EM73">
            <v>3</v>
          </cell>
          <cell r="EN73">
            <v>1</v>
          </cell>
          <cell r="EO73">
            <v>4</v>
          </cell>
          <cell r="EP73">
            <v>1</v>
          </cell>
          <cell r="EQ73">
            <v>1</v>
          </cell>
          <cell r="ER73">
            <v>1</v>
          </cell>
          <cell r="ES73">
            <v>4</v>
          </cell>
          <cell r="ET73">
            <v>1</v>
          </cell>
          <cell r="EU73">
            <v>3</v>
          </cell>
          <cell r="EV73">
            <v>1</v>
          </cell>
          <cell r="EW73">
            <v>1</v>
          </cell>
          <cell r="EX73">
            <v>4</v>
          </cell>
          <cell r="EY73">
            <v>1</v>
          </cell>
          <cell r="EZ73">
            <v>1</v>
          </cell>
          <cell r="FA73">
            <v>4</v>
          </cell>
          <cell r="FB73">
            <v>3</v>
          </cell>
          <cell r="FC73">
            <v>5</v>
          </cell>
          <cell r="FD73">
            <v>5</v>
          </cell>
          <cell r="FE73">
            <v>4</v>
          </cell>
          <cell r="FF73">
            <v>5</v>
          </cell>
          <cell r="FG73">
            <v>5</v>
          </cell>
          <cell r="FH73">
            <v>5</v>
          </cell>
          <cell r="FI73">
            <v>5</v>
          </cell>
          <cell r="FJ73">
            <v>5</v>
          </cell>
          <cell r="FK73">
            <v>5</v>
          </cell>
          <cell r="FL73">
            <v>4</v>
          </cell>
          <cell r="FM73">
            <v>4</v>
          </cell>
          <cell r="FN73">
            <v>5</v>
          </cell>
          <cell r="FO73">
            <v>5</v>
          </cell>
          <cell r="FP73">
            <v>5</v>
          </cell>
          <cell r="FQ73">
            <v>5</v>
          </cell>
          <cell r="FR73">
            <v>4</v>
          </cell>
          <cell r="FS73">
            <v>1</v>
          </cell>
          <cell r="FT73">
            <v>1</v>
          </cell>
          <cell r="FU73">
            <v>3</v>
          </cell>
          <cell r="FV73">
            <v>1</v>
          </cell>
          <cell r="FW73">
            <v>1</v>
          </cell>
          <cell r="FX73">
            <v>1</v>
          </cell>
          <cell r="FY73">
            <v>1</v>
          </cell>
          <cell r="FZ73">
            <v>1</v>
          </cell>
          <cell r="GA73">
            <v>1</v>
          </cell>
          <cell r="GB73">
            <v>1</v>
          </cell>
          <cell r="GC73">
            <v>1</v>
          </cell>
          <cell r="GD73">
            <v>4</v>
          </cell>
          <cell r="GE73">
            <v>1</v>
          </cell>
          <cell r="GF73">
            <v>1</v>
          </cell>
          <cell r="GG73">
            <v>5</v>
          </cell>
          <cell r="GH73">
            <v>1</v>
          </cell>
          <cell r="GI73">
            <v>5</v>
          </cell>
          <cell r="GJ73">
            <v>5</v>
          </cell>
          <cell r="GK73">
            <v>3</v>
          </cell>
          <cell r="GL73">
            <v>4</v>
          </cell>
          <cell r="GM73">
            <v>1</v>
          </cell>
          <cell r="GN73">
            <v>1</v>
          </cell>
          <cell r="GO73">
            <v>1</v>
          </cell>
          <cell r="GP73">
            <v>1</v>
          </cell>
          <cell r="GQ73">
            <v>1</v>
          </cell>
          <cell r="GR73">
            <v>1</v>
          </cell>
          <cell r="GS73">
            <v>1</v>
          </cell>
          <cell r="GT73">
            <v>5</v>
          </cell>
          <cell r="GU73">
            <v>1</v>
          </cell>
          <cell r="GV73">
            <v>4</v>
          </cell>
        </row>
        <row r="74">
          <cell r="A74" t="str">
            <v>Shante Huntley</v>
          </cell>
          <cell r="B74" t="str">
            <v>McKinley</v>
          </cell>
          <cell r="C74">
            <v>41218</v>
          </cell>
          <cell r="D74">
            <v>41218</v>
          </cell>
          <cell r="E74" t="str">
            <v>Female</v>
          </cell>
          <cell r="F74" t="str">
            <v>White</v>
          </cell>
          <cell r="H74" t="str">
            <v>Masters</v>
          </cell>
          <cell r="J74">
            <v>21</v>
          </cell>
          <cell r="K74" t="str">
            <v>Foreign Language</v>
          </cell>
          <cell r="M74" t="str">
            <v>9,10,11,12</v>
          </cell>
          <cell r="O74">
            <v>8</v>
          </cell>
          <cell r="P74">
            <v>15</v>
          </cell>
          <cell r="Q74" t="str">
            <v>We have one-to-one digital devices in the classroom.</v>
          </cell>
          <cell r="R74">
            <v>0</v>
          </cell>
          <cell r="S74">
            <v>1</v>
          </cell>
          <cell r="T74">
            <v>5</v>
          </cell>
          <cell r="U74">
            <v>5</v>
          </cell>
          <cell r="V74">
            <v>5</v>
          </cell>
          <cell r="W74">
            <v>5</v>
          </cell>
          <cell r="X74">
            <v>5</v>
          </cell>
          <cell r="Y74">
            <v>5</v>
          </cell>
          <cell r="Z74">
            <v>5</v>
          </cell>
          <cell r="AA74">
            <v>2</v>
          </cell>
          <cell r="AB74">
            <v>4</v>
          </cell>
          <cell r="AC74">
            <v>4</v>
          </cell>
          <cell r="AD74">
            <v>1</v>
          </cell>
          <cell r="AE74">
            <v>4</v>
          </cell>
          <cell r="AF74">
            <v>4</v>
          </cell>
          <cell r="AG74">
            <v>1</v>
          </cell>
          <cell r="AH74">
            <v>2</v>
          </cell>
          <cell r="AI74">
            <v>3</v>
          </cell>
          <cell r="AJ74">
            <v>4</v>
          </cell>
          <cell r="AK74">
            <v>4</v>
          </cell>
          <cell r="AL74">
            <v>5</v>
          </cell>
          <cell r="AM74">
            <v>5</v>
          </cell>
          <cell r="AN74">
            <v>5</v>
          </cell>
          <cell r="AO74">
            <v>3</v>
          </cell>
          <cell r="AP74">
            <v>4</v>
          </cell>
          <cell r="AQ74">
            <v>5</v>
          </cell>
          <cell r="AR74">
            <v>4</v>
          </cell>
          <cell r="AS74">
            <v>5</v>
          </cell>
          <cell r="AT74">
            <v>5</v>
          </cell>
          <cell r="AU74">
            <v>5</v>
          </cell>
          <cell r="AV74">
            <v>5</v>
          </cell>
          <cell r="AW74">
            <v>5</v>
          </cell>
          <cell r="AX74">
            <v>4</v>
          </cell>
          <cell r="AY74">
            <v>5</v>
          </cell>
          <cell r="AZ74">
            <v>5</v>
          </cell>
          <cell r="BA74">
            <v>5</v>
          </cell>
          <cell r="BB74">
            <v>5</v>
          </cell>
          <cell r="BC74">
            <v>5</v>
          </cell>
          <cell r="BD74">
            <v>5</v>
          </cell>
          <cell r="BE74">
            <v>5</v>
          </cell>
          <cell r="BF74">
            <v>5</v>
          </cell>
          <cell r="BG74">
            <v>5</v>
          </cell>
          <cell r="BH74">
            <v>5</v>
          </cell>
          <cell r="BI74">
            <v>6</v>
          </cell>
          <cell r="BJ74">
            <v>6</v>
          </cell>
          <cell r="BK74">
            <v>6</v>
          </cell>
          <cell r="BL74">
            <v>6</v>
          </cell>
          <cell r="BM74">
            <v>6</v>
          </cell>
          <cell r="BN74">
            <v>1</v>
          </cell>
          <cell r="BO74">
            <v>3</v>
          </cell>
          <cell r="BP74">
            <v>6</v>
          </cell>
          <cell r="BQ74">
            <v>6</v>
          </cell>
          <cell r="BR74">
            <v>6</v>
          </cell>
          <cell r="BS74">
            <v>5</v>
          </cell>
          <cell r="BT74">
            <v>6</v>
          </cell>
          <cell r="BU74">
            <v>5</v>
          </cell>
          <cell r="BV74">
            <v>5</v>
          </cell>
          <cell r="BW74">
            <v>5</v>
          </cell>
          <cell r="BX74">
            <v>4</v>
          </cell>
          <cell r="BY74">
            <v>6</v>
          </cell>
          <cell r="BZ74">
            <v>6</v>
          </cell>
          <cell r="CA74">
            <v>3</v>
          </cell>
          <cell r="CB74">
            <v>2</v>
          </cell>
          <cell r="CC74">
            <v>6</v>
          </cell>
          <cell r="CD74">
            <v>1</v>
          </cell>
          <cell r="CE74">
            <v>1</v>
          </cell>
          <cell r="CF74">
            <v>3</v>
          </cell>
          <cell r="CG74">
            <v>1</v>
          </cell>
          <cell r="CH74">
            <v>2</v>
          </cell>
          <cell r="CI74">
            <v>5</v>
          </cell>
          <cell r="CJ74">
            <v>6</v>
          </cell>
          <cell r="CK74">
            <v>3</v>
          </cell>
          <cell r="CL74">
            <v>1</v>
          </cell>
          <cell r="CM74">
            <v>2</v>
          </cell>
          <cell r="CN74">
            <v>1</v>
          </cell>
          <cell r="CO74">
            <v>5</v>
          </cell>
          <cell r="CP74">
            <v>3</v>
          </cell>
          <cell r="CQ74">
            <v>6</v>
          </cell>
          <cell r="CR74">
            <v>6</v>
          </cell>
          <cell r="CS74">
            <v>5</v>
          </cell>
          <cell r="CT74">
            <v>6</v>
          </cell>
          <cell r="CU74">
            <v>6</v>
          </cell>
          <cell r="CV74">
            <v>1</v>
          </cell>
          <cell r="CW74">
            <v>6</v>
          </cell>
          <cell r="CX74">
            <v>6</v>
          </cell>
          <cell r="CY74">
            <v>6</v>
          </cell>
          <cell r="CZ74">
            <v>5</v>
          </cell>
          <cell r="DA74">
            <v>5</v>
          </cell>
          <cell r="DB74">
            <v>6</v>
          </cell>
          <cell r="DC74">
            <v>5</v>
          </cell>
          <cell r="DD74">
            <v>5</v>
          </cell>
          <cell r="DE74">
            <v>6</v>
          </cell>
          <cell r="DF74">
            <v>4</v>
          </cell>
          <cell r="DG74">
            <v>2</v>
          </cell>
          <cell r="DH74">
            <v>1</v>
          </cell>
          <cell r="DI74">
            <v>6</v>
          </cell>
          <cell r="DJ74">
            <v>1</v>
          </cell>
          <cell r="DK74">
            <v>1</v>
          </cell>
          <cell r="DL74">
            <v>1</v>
          </cell>
          <cell r="DM74">
            <v>2</v>
          </cell>
          <cell r="DN74">
            <v>2</v>
          </cell>
          <cell r="DO74">
            <v>5</v>
          </cell>
          <cell r="DP74">
            <v>5</v>
          </cell>
          <cell r="DQ74">
            <v>3</v>
          </cell>
          <cell r="DR74">
            <v>1</v>
          </cell>
          <cell r="DS74">
            <v>2</v>
          </cell>
          <cell r="DT74">
            <v>1</v>
          </cell>
          <cell r="DU74">
            <v>5</v>
          </cell>
          <cell r="DV74">
            <v>1</v>
          </cell>
          <cell r="DW74">
            <v>6</v>
          </cell>
          <cell r="DX74">
            <v>6</v>
          </cell>
          <cell r="DY74">
            <v>5</v>
          </cell>
          <cell r="DZ74">
            <v>6</v>
          </cell>
          <cell r="EA74">
            <v>6</v>
          </cell>
          <cell r="EB74">
            <v>2</v>
          </cell>
          <cell r="EC74">
            <v>6</v>
          </cell>
          <cell r="ED74">
            <v>6</v>
          </cell>
          <cell r="EE74">
            <v>3</v>
          </cell>
          <cell r="EF74">
            <v>3</v>
          </cell>
          <cell r="EG74">
            <v>4</v>
          </cell>
          <cell r="EH74">
            <v>6</v>
          </cell>
          <cell r="EI74">
            <v>4</v>
          </cell>
          <cell r="EJ74">
            <v>5</v>
          </cell>
          <cell r="EK74">
            <v>5</v>
          </cell>
          <cell r="EL74">
            <v>5</v>
          </cell>
          <cell r="EM74">
            <v>3</v>
          </cell>
          <cell r="EN74">
            <v>4</v>
          </cell>
          <cell r="EO74">
            <v>6</v>
          </cell>
          <cell r="EP74">
            <v>2</v>
          </cell>
          <cell r="EQ74">
            <v>1</v>
          </cell>
          <cell r="ER74">
            <v>1</v>
          </cell>
          <cell r="ES74">
            <v>2</v>
          </cell>
          <cell r="ET74">
            <v>4</v>
          </cell>
          <cell r="EU74">
            <v>4</v>
          </cell>
          <cell r="EV74">
            <v>1</v>
          </cell>
          <cell r="EW74">
            <v>1</v>
          </cell>
          <cell r="EX74">
            <v>1</v>
          </cell>
          <cell r="EY74">
            <v>2</v>
          </cell>
          <cell r="EZ74">
            <v>1</v>
          </cell>
          <cell r="FA74">
            <v>5</v>
          </cell>
          <cell r="FB74">
            <v>4</v>
          </cell>
          <cell r="FC74">
            <v>6</v>
          </cell>
          <cell r="FD74">
            <v>5</v>
          </cell>
          <cell r="FE74">
            <v>5</v>
          </cell>
          <cell r="FF74">
            <v>5</v>
          </cell>
          <cell r="FG74">
            <v>5</v>
          </cell>
          <cell r="FH74">
            <v>5</v>
          </cell>
          <cell r="FI74">
            <v>5</v>
          </cell>
          <cell r="FJ74">
            <v>5</v>
          </cell>
          <cell r="FK74">
            <v>5</v>
          </cell>
          <cell r="FL74">
            <v>2</v>
          </cell>
          <cell r="FM74">
            <v>2</v>
          </cell>
          <cell r="FN74">
            <v>6</v>
          </cell>
          <cell r="FO74">
            <v>6</v>
          </cell>
          <cell r="FP74">
            <v>5</v>
          </cell>
          <cell r="FQ74">
            <v>6</v>
          </cell>
          <cell r="FR74">
            <v>6</v>
          </cell>
          <cell r="FS74">
            <v>5</v>
          </cell>
          <cell r="FT74">
            <v>5</v>
          </cell>
          <cell r="FU74">
            <v>6</v>
          </cell>
          <cell r="FV74">
            <v>5</v>
          </cell>
          <cell r="FW74">
            <v>5</v>
          </cell>
          <cell r="FX74">
            <v>2</v>
          </cell>
          <cell r="FY74">
            <v>5</v>
          </cell>
          <cell r="FZ74">
            <v>5</v>
          </cell>
          <cell r="GA74">
            <v>6</v>
          </cell>
          <cell r="GB74">
            <v>4</v>
          </cell>
          <cell r="GC74">
            <v>4</v>
          </cell>
          <cell r="GD74">
            <v>1</v>
          </cell>
          <cell r="GE74">
            <v>3</v>
          </cell>
          <cell r="GF74">
            <v>1</v>
          </cell>
          <cell r="GG74">
            <v>5</v>
          </cell>
          <cell r="GH74">
            <v>3</v>
          </cell>
          <cell r="GI74">
            <v>6</v>
          </cell>
          <cell r="GJ74">
            <v>6</v>
          </cell>
          <cell r="GK74">
            <v>6</v>
          </cell>
          <cell r="GL74">
            <v>6</v>
          </cell>
          <cell r="GM74">
            <v>6</v>
          </cell>
          <cell r="GN74">
            <v>2</v>
          </cell>
          <cell r="GO74">
            <v>6</v>
          </cell>
          <cell r="GP74">
            <v>6</v>
          </cell>
          <cell r="GQ74">
            <v>2</v>
          </cell>
          <cell r="GR74">
            <v>2</v>
          </cell>
          <cell r="GS74">
            <v>2</v>
          </cell>
          <cell r="GT74">
            <v>6</v>
          </cell>
          <cell r="GU74">
            <v>6</v>
          </cell>
          <cell r="GV74">
            <v>4</v>
          </cell>
        </row>
        <row r="75">
          <cell r="A75" t="str">
            <v>Burton Jack</v>
          </cell>
          <cell r="B75" t="str">
            <v>McKinley</v>
          </cell>
          <cell r="C75">
            <v>41214</v>
          </cell>
          <cell r="D75">
            <v>41214</v>
          </cell>
          <cell r="E75" t="str">
            <v>Male</v>
          </cell>
          <cell r="F75" t="str">
            <v>White</v>
          </cell>
          <cell r="H75" t="str">
            <v>Bachelors</v>
          </cell>
          <cell r="J75">
            <v>8</v>
          </cell>
          <cell r="K75" t="str">
            <v>Exceptional Student Education</v>
          </cell>
          <cell r="M75" t="str">
            <v>9,10,11,12</v>
          </cell>
          <cell r="O75">
            <v>5</v>
          </cell>
          <cell r="P75">
            <v>8</v>
          </cell>
          <cell r="Q75" t="str">
            <v>We have one-to-one digital devices in the classroom.</v>
          </cell>
          <cell r="R75">
            <v>0</v>
          </cell>
          <cell r="S75">
            <v>1</v>
          </cell>
          <cell r="T75">
            <v>5</v>
          </cell>
          <cell r="U75">
            <v>5</v>
          </cell>
          <cell r="V75">
            <v>5</v>
          </cell>
          <cell r="W75">
            <v>5</v>
          </cell>
          <cell r="X75">
            <v>5</v>
          </cell>
          <cell r="Y75">
            <v>5</v>
          </cell>
          <cell r="Z75">
            <v>5</v>
          </cell>
          <cell r="AA75">
            <v>3</v>
          </cell>
          <cell r="AB75">
            <v>3</v>
          </cell>
          <cell r="AC75">
            <v>3</v>
          </cell>
          <cell r="AD75">
            <v>2</v>
          </cell>
          <cell r="AE75">
            <v>4</v>
          </cell>
          <cell r="AF75">
            <v>2</v>
          </cell>
          <cell r="AG75">
            <v>2</v>
          </cell>
          <cell r="AH75">
            <v>2</v>
          </cell>
          <cell r="AI75">
            <v>3</v>
          </cell>
          <cell r="AJ75">
            <v>4</v>
          </cell>
          <cell r="AK75">
            <v>3</v>
          </cell>
          <cell r="AL75">
            <v>5</v>
          </cell>
          <cell r="AM75">
            <v>5</v>
          </cell>
          <cell r="AN75">
            <v>5</v>
          </cell>
          <cell r="AO75">
            <v>4</v>
          </cell>
          <cell r="AP75">
            <v>5</v>
          </cell>
          <cell r="AQ75">
            <v>4</v>
          </cell>
          <cell r="AR75">
            <v>4</v>
          </cell>
          <cell r="AS75">
            <v>5</v>
          </cell>
          <cell r="AT75">
            <v>4</v>
          </cell>
          <cell r="AU75">
            <v>4</v>
          </cell>
          <cell r="AV75">
            <v>4</v>
          </cell>
          <cell r="AW75">
            <v>4</v>
          </cell>
          <cell r="AX75">
            <v>5</v>
          </cell>
          <cell r="AY75">
            <v>5</v>
          </cell>
          <cell r="AZ75">
            <v>5</v>
          </cell>
          <cell r="BA75">
            <v>5</v>
          </cell>
          <cell r="BB75">
            <v>4</v>
          </cell>
          <cell r="BC75">
            <v>5</v>
          </cell>
          <cell r="BD75">
            <v>4</v>
          </cell>
          <cell r="BE75">
            <v>4</v>
          </cell>
          <cell r="BF75">
            <v>4</v>
          </cell>
          <cell r="BG75">
            <v>4</v>
          </cell>
          <cell r="BH75">
            <v>4</v>
          </cell>
          <cell r="BI75">
            <v>3</v>
          </cell>
          <cell r="BJ75">
            <v>4</v>
          </cell>
          <cell r="BK75">
            <v>4</v>
          </cell>
          <cell r="BL75">
            <v>5</v>
          </cell>
          <cell r="BM75">
            <v>4</v>
          </cell>
          <cell r="BN75">
            <v>3</v>
          </cell>
          <cell r="BO75">
            <v>5</v>
          </cell>
          <cell r="BP75">
            <v>5</v>
          </cell>
          <cell r="BQ75">
            <v>4</v>
          </cell>
          <cell r="BR75">
            <v>6</v>
          </cell>
          <cell r="BS75">
            <v>5</v>
          </cell>
          <cell r="BT75">
            <v>5</v>
          </cell>
          <cell r="BU75">
            <v>5</v>
          </cell>
          <cell r="BV75">
            <v>5</v>
          </cell>
          <cell r="BW75">
            <v>5</v>
          </cell>
          <cell r="BX75">
            <v>3</v>
          </cell>
          <cell r="BY75">
            <v>6</v>
          </cell>
          <cell r="BZ75">
            <v>5</v>
          </cell>
          <cell r="CA75">
            <v>1</v>
          </cell>
          <cell r="CB75">
            <v>3</v>
          </cell>
          <cell r="CC75">
            <v>4</v>
          </cell>
          <cell r="CD75">
            <v>2</v>
          </cell>
          <cell r="CE75">
            <v>1</v>
          </cell>
          <cell r="CF75">
            <v>1</v>
          </cell>
          <cell r="CG75">
            <v>3</v>
          </cell>
          <cell r="CH75">
            <v>1</v>
          </cell>
          <cell r="CI75">
            <v>2</v>
          </cell>
          <cell r="CJ75">
            <v>1</v>
          </cell>
          <cell r="CK75">
            <v>1</v>
          </cell>
          <cell r="CL75">
            <v>3</v>
          </cell>
          <cell r="CM75">
            <v>2</v>
          </cell>
          <cell r="CN75">
            <v>1</v>
          </cell>
          <cell r="CO75">
            <v>2</v>
          </cell>
          <cell r="CP75">
            <v>1</v>
          </cell>
          <cell r="CQ75">
            <v>6</v>
          </cell>
          <cell r="CR75">
            <v>6</v>
          </cell>
          <cell r="CS75">
            <v>3</v>
          </cell>
          <cell r="CT75">
            <v>3</v>
          </cell>
          <cell r="CU75">
            <v>3</v>
          </cell>
          <cell r="CV75">
            <v>1</v>
          </cell>
          <cell r="CW75">
            <v>6</v>
          </cell>
          <cell r="CX75">
            <v>2</v>
          </cell>
          <cell r="CY75">
            <v>2</v>
          </cell>
          <cell r="CZ75">
            <v>2</v>
          </cell>
          <cell r="DA75">
            <v>2</v>
          </cell>
          <cell r="DB75">
            <v>5</v>
          </cell>
          <cell r="DC75">
            <v>2</v>
          </cell>
          <cell r="DD75">
            <v>1</v>
          </cell>
          <cell r="DE75">
            <v>4</v>
          </cell>
          <cell r="DF75">
            <v>2</v>
          </cell>
          <cell r="DG75">
            <v>2</v>
          </cell>
          <cell r="DH75">
            <v>2</v>
          </cell>
          <cell r="DI75">
            <v>4</v>
          </cell>
          <cell r="DJ75">
            <v>1</v>
          </cell>
          <cell r="DK75">
            <v>1</v>
          </cell>
          <cell r="DL75">
            <v>1</v>
          </cell>
          <cell r="DM75">
            <v>4</v>
          </cell>
          <cell r="DN75">
            <v>4</v>
          </cell>
          <cell r="DO75">
            <v>4</v>
          </cell>
          <cell r="DP75">
            <v>3</v>
          </cell>
          <cell r="DQ75">
            <v>3</v>
          </cell>
          <cell r="DR75">
            <v>3</v>
          </cell>
          <cell r="DS75">
            <v>3</v>
          </cell>
          <cell r="DT75">
            <v>3</v>
          </cell>
          <cell r="DU75">
            <v>3</v>
          </cell>
          <cell r="DV75">
            <v>3</v>
          </cell>
          <cell r="DW75">
            <v>6</v>
          </cell>
          <cell r="DX75">
            <v>6</v>
          </cell>
          <cell r="DY75">
            <v>4</v>
          </cell>
          <cell r="DZ75">
            <v>5</v>
          </cell>
          <cell r="EA75">
            <v>5</v>
          </cell>
          <cell r="EB75">
            <v>1</v>
          </cell>
          <cell r="EC75">
            <v>2</v>
          </cell>
          <cell r="ED75">
            <v>5</v>
          </cell>
          <cell r="EE75">
            <v>4</v>
          </cell>
          <cell r="EF75">
            <v>4</v>
          </cell>
          <cell r="EG75">
            <v>4</v>
          </cell>
          <cell r="EH75">
            <v>2</v>
          </cell>
          <cell r="EI75">
            <v>4</v>
          </cell>
          <cell r="EJ75">
            <v>1</v>
          </cell>
          <cell r="EK75">
            <v>6</v>
          </cell>
          <cell r="EL75">
            <v>6</v>
          </cell>
          <cell r="EM75">
            <v>5</v>
          </cell>
          <cell r="EN75">
            <v>5</v>
          </cell>
          <cell r="EO75">
            <v>5</v>
          </cell>
          <cell r="EP75">
            <v>4</v>
          </cell>
          <cell r="EQ75">
            <v>4</v>
          </cell>
          <cell r="ER75">
            <v>4</v>
          </cell>
          <cell r="ES75">
            <v>4</v>
          </cell>
          <cell r="ET75">
            <v>3</v>
          </cell>
          <cell r="EU75">
            <v>3</v>
          </cell>
          <cell r="EV75">
            <v>4</v>
          </cell>
          <cell r="EW75">
            <v>4</v>
          </cell>
          <cell r="EX75">
            <v>4</v>
          </cell>
          <cell r="EY75">
            <v>3</v>
          </cell>
          <cell r="EZ75">
            <v>2</v>
          </cell>
          <cell r="FA75">
            <v>3</v>
          </cell>
          <cell r="FB75">
            <v>3</v>
          </cell>
          <cell r="FC75">
            <v>6</v>
          </cell>
          <cell r="FD75">
            <v>6</v>
          </cell>
          <cell r="FE75">
            <v>4</v>
          </cell>
          <cell r="FF75">
            <v>6</v>
          </cell>
          <cell r="FG75">
            <v>5</v>
          </cell>
          <cell r="FH75">
            <v>1</v>
          </cell>
          <cell r="FI75">
            <v>6</v>
          </cell>
          <cell r="FJ75">
            <v>6</v>
          </cell>
          <cell r="FK75">
            <v>5</v>
          </cell>
          <cell r="FL75">
            <v>4</v>
          </cell>
          <cell r="FM75">
            <v>4</v>
          </cell>
          <cell r="FN75">
            <v>5</v>
          </cell>
          <cell r="FO75">
            <v>4</v>
          </cell>
          <cell r="FP75">
            <v>4</v>
          </cell>
          <cell r="FQ75">
            <v>6</v>
          </cell>
          <cell r="FR75">
            <v>6</v>
          </cell>
          <cell r="FS75">
            <v>5</v>
          </cell>
          <cell r="FT75">
            <v>5</v>
          </cell>
          <cell r="FU75">
            <v>5</v>
          </cell>
          <cell r="FV75">
            <v>4</v>
          </cell>
          <cell r="FW75">
            <v>4</v>
          </cell>
          <cell r="FX75">
            <v>4</v>
          </cell>
          <cell r="FY75">
            <v>3</v>
          </cell>
          <cell r="FZ75">
            <v>2</v>
          </cell>
          <cell r="GA75">
            <v>2</v>
          </cell>
          <cell r="GB75">
            <v>3</v>
          </cell>
          <cell r="GC75">
            <v>3</v>
          </cell>
          <cell r="GD75">
            <v>3</v>
          </cell>
          <cell r="GE75">
            <v>2</v>
          </cell>
          <cell r="GF75">
            <v>3</v>
          </cell>
          <cell r="GG75">
            <v>3</v>
          </cell>
          <cell r="GH75">
            <v>3</v>
          </cell>
          <cell r="GI75">
            <v>6</v>
          </cell>
          <cell r="GJ75">
            <v>6</v>
          </cell>
          <cell r="GK75">
            <v>4</v>
          </cell>
          <cell r="GL75">
            <v>6</v>
          </cell>
          <cell r="GM75">
            <v>5</v>
          </cell>
          <cell r="GN75">
            <v>1</v>
          </cell>
          <cell r="GO75">
            <v>6</v>
          </cell>
          <cell r="GP75">
            <v>6</v>
          </cell>
          <cell r="GQ75">
            <v>5</v>
          </cell>
          <cell r="GR75">
            <v>3</v>
          </cell>
          <cell r="GS75">
            <v>3</v>
          </cell>
          <cell r="GT75">
            <v>5</v>
          </cell>
          <cell r="GU75">
            <v>4</v>
          </cell>
          <cell r="GV75">
            <v>6</v>
          </cell>
        </row>
        <row r="76">
          <cell r="A76" t="str">
            <v>Harold Isaac</v>
          </cell>
          <cell r="B76" t="str">
            <v>McKinley</v>
          </cell>
          <cell r="C76">
            <v>41218</v>
          </cell>
          <cell r="D76">
            <v>41218</v>
          </cell>
          <cell r="E76" t="str">
            <v>Female</v>
          </cell>
          <cell r="F76" t="str">
            <v>White</v>
          </cell>
          <cell r="H76" t="str">
            <v>Masters</v>
          </cell>
          <cell r="J76">
            <v>8</v>
          </cell>
          <cell r="K76" t="str">
            <v>English</v>
          </cell>
          <cell r="M76" t="str">
            <v>9,10,12</v>
          </cell>
          <cell r="O76">
            <v>28</v>
          </cell>
          <cell r="P76">
            <v>4</v>
          </cell>
          <cell r="Q76" t="str">
            <v>We have shared digital devices in the classroom.,We have one-to-one digital devices in the classroom.,We have scheduled one-to-one access to digital devices in the classroom. (e.g., a cart of laptop computers is available for our classroom twice a week),We have scheduled one-to-one access in another location (computer lab, media center, etc.)</v>
          </cell>
          <cell r="R76">
            <v>0</v>
          </cell>
          <cell r="S76">
            <v>2</v>
          </cell>
          <cell r="T76">
            <v>5</v>
          </cell>
          <cell r="U76">
            <v>5</v>
          </cell>
          <cell r="V76">
            <v>5</v>
          </cell>
          <cell r="W76">
            <v>5</v>
          </cell>
          <cell r="X76">
            <v>5</v>
          </cell>
          <cell r="Y76">
            <v>5</v>
          </cell>
          <cell r="Z76">
            <v>5</v>
          </cell>
          <cell r="AA76">
            <v>1</v>
          </cell>
          <cell r="AB76">
            <v>5</v>
          </cell>
          <cell r="AC76">
            <v>2</v>
          </cell>
          <cell r="AD76">
            <v>5</v>
          </cell>
          <cell r="AE76">
            <v>4</v>
          </cell>
          <cell r="AF76">
            <v>3</v>
          </cell>
          <cell r="AG76">
            <v>1</v>
          </cell>
          <cell r="AH76">
            <v>1</v>
          </cell>
          <cell r="AI76">
            <v>1</v>
          </cell>
          <cell r="AJ76">
            <v>5</v>
          </cell>
          <cell r="AK76">
            <v>1</v>
          </cell>
          <cell r="AL76">
            <v>5</v>
          </cell>
          <cell r="AM76">
            <v>5</v>
          </cell>
          <cell r="AN76">
            <v>5</v>
          </cell>
          <cell r="AO76">
            <v>2</v>
          </cell>
          <cell r="AP76">
            <v>3</v>
          </cell>
          <cell r="AQ76">
            <v>5</v>
          </cell>
          <cell r="AR76">
            <v>4</v>
          </cell>
          <cell r="AS76">
            <v>5</v>
          </cell>
          <cell r="AT76">
            <v>5</v>
          </cell>
          <cell r="AU76">
            <v>5</v>
          </cell>
          <cell r="AV76">
            <v>5</v>
          </cell>
          <cell r="AW76">
            <v>5</v>
          </cell>
          <cell r="AX76">
            <v>5</v>
          </cell>
          <cell r="AY76">
            <v>5</v>
          </cell>
          <cell r="AZ76">
            <v>5</v>
          </cell>
          <cell r="BA76">
            <v>5</v>
          </cell>
          <cell r="BB76">
            <v>5</v>
          </cell>
          <cell r="BC76">
            <v>4</v>
          </cell>
          <cell r="BD76">
            <v>5</v>
          </cell>
          <cell r="BE76">
            <v>5</v>
          </cell>
          <cell r="BF76">
            <v>5</v>
          </cell>
          <cell r="BG76">
            <v>4</v>
          </cell>
          <cell r="BH76">
            <v>2</v>
          </cell>
          <cell r="BI76">
            <v>5</v>
          </cell>
          <cell r="BJ76">
            <v>5</v>
          </cell>
          <cell r="BK76">
            <v>4</v>
          </cell>
          <cell r="BL76">
            <v>3</v>
          </cell>
          <cell r="BM76">
            <v>1</v>
          </cell>
          <cell r="BN76">
            <v>2</v>
          </cell>
          <cell r="BO76">
            <v>1</v>
          </cell>
          <cell r="BP76">
            <v>6</v>
          </cell>
          <cell r="BQ76">
            <v>4</v>
          </cell>
          <cell r="BR76">
            <v>2</v>
          </cell>
          <cell r="BS76">
            <v>4</v>
          </cell>
          <cell r="BT76">
            <v>1</v>
          </cell>
          <cell r="BU76">
            <v>3</v>
          </cell>
          <cell r="BV76">
            <v>6</v>
          </cell>
          <cell r="BW76">
            <v>3</v>
          </cell>
          <cell r="BX76">
            <v>3</v>
          </cell>
          <cell r="BY76">
            <v>4</v>
          </cell>
          <cell r="BZ76">
            <v>1</v>
          </cell>
          <cell r="CA76">
            <v>1</v>
          </cell>
          <cell r="CB76">
            <v>1</v>
          </cell>
          <cell r="CC76">
            <v>4</v>
          </cell>
          <cell r="CD76">
            <v>1</v>
          </cell>
          <cell r="CE76">
            <v>1</v>
          </cell>
          <cell r="CF76">
            <v>1</v>
          </cell>
          <cell r="CG76">
            <v>1</v>
          </cell>
          <cell r="CH76">
            <v>1</v>
          </cell>
          <cell r="CI76">
            <v>1</v>
          </cell>
          <cell r="CJ76">
            <v>1</v>
          </cell>
          <cell r="CK76">
            <v>1</v>
          </cell>
          <cell r="CL76">
            <v>1</v>
          </cell>
          <cell r="CM76">
            <v>1</v>
          </cell>
          <cell r="CN76">
            <v>1</v>
          </cell>
          <cell r="CO76">
            <v>1</v>
          </cell>
          <cell r="CP76">
            <v>1</v>
          </cell>
          <cell r="CQ76">
            <v>6</v>
          </cell>
          <cell r="CR76">
            <v>6</v>
          </cell>
          <cell r="CS76">
            <v>2</v>
          </cell>
          <cell r="CT76">
            <v>6</v>
          </cell>
          <cell r="CU76">
            <v>1</v>
          </cell>
          <cell r="CV76">
            <v>1</v>
          </cell>
          <cell r="CW76">
            <v>6</v>
          </cell>
          <cell r="CX76">
            <v>6</v>
          </cell>
          <cell r="CY76">
            <v>1</v>
          </cell>
          <cell r="CZ76">
            <v>1</v>
          </cell>
          <cell r="DA76">
            <v>1</v>
          </cell>
          <cell r="DB76">
            <v>6</v>
          </cell>
          <cell r="DC76">
            <v>2</v>
          </cell>
          <cell r="DD76">
            <v>1</v>
          </cell>
          <cell r="DE76">
            <v>4</v>
          </cell>
          <cell r="DF76">
            <v>1</v>
          </cell>
          <cell r="DG76">
            <v>1</v>
          </cell>
          <cell r="DH76">
            <v>1</v>
          </cell>
          <cell r="DI76">
            <v>4</v>
          </cell>
          <cell r="DJ76">
            <v>1</v>
          </cell>
          <cell r="DK76">
            <v>1</v>
          </cell>
          <cell r="DL76">
            <v>1</v>
          </cell>
          <cell r="DM76">
            <v>2</v>
          </cell>
          <cell r="DN76">
            <v>2</v>
          </cell>
          <cell r="DO76">
            <v>2</v>
          </cell>
          <cell r="DP76">
            <v>1</v>
          </cell>
          <cell r="DQ76">
            <v>1</v>
          </cell>
          <cell r="DR76">
            <v>1</v>
          </cell>
          <cell r="DS76">
            <v>1</v>
          </cell>
          <cell r="DT76">
            <v>1</v>
          </cell>
          <cell r="DU76">
            <v>1</v>
          </cell>
          <cell r="DV76">
            <v>1</v>
          </cell>
          <cell r="DW76">
            <v>6</v>
          </cell>
          <cell r="DX76">
            <v>6</v>
          </cell>
          <cell r="DY76">
            <v>2</v>
          </cell>
          <cell r="DZ76">
            <v>6</v>
          </cell>
          <cell r="EA76">
            <v>1</v>
          </cell>
          <cell r="EB76">
            <v>2</v>
          </cell>
          <cell r="EC76">
            <v>2</v>
          </cell>
          <cell r="ED76">
            <v>6</v>
          </cell>
          <cell r="EE76">
            <v>1</v>
          </cell>
          <cell r="EF76">
            <v>1</v>
          </cell>
          <cell r="EG76">
            <v>2</v>
          </cell>
          <cell r="EH76">
            <v>3</v>
          </cell>
          <cell r="EI76">
            <v>1</v>
          </cell>
          <cell r="EJ76">
            <v>1</v>
          </cell>
          <cell r="EK76">
            <v>6</v>
          </cell>
          <cell r="EL76">
            <v>1</v>
          </cell>
          <cell r="EM76">
            <v>3</v>
          </cell>
          <cell r="EN76">
            <v>3</v>
          </cell>
          <cell r="EO76">
            <v>6</v>
          </cell>
          <cell r="EP76">
            <v>1</v>
          </cell>
          <cell r="EQ76">
            <v>1</v>
          </cell>
          <cell r="ER76">
            <v>1</v>
          </cell>
          <cell r="ES76">
            <v>4</v>
          </cell>
          <cell r="ET76">
            <v>4</v>
          </cell>
          <cell r="EU76">
            <v>4</v>
          </cell>
          <cell r="EV76">
            <v>1</v>
          </cell>
          <cell r="EW76">
            <v>3</v>
          </cell>
          <cell r="EX76">
            <v>1</v>
          </cell>
          <cell r="EY76">
            <v>1</v>
          </cell>
          <cell r="EZ76">
            <v>1</v>
          </cell>
          <cell r="FA76">
            <v>3</v>
          </cell>
          <cell r="FB76">
            <v>2</v>
          </cell>
          <cell r="FC76">
            <v>6</v>
          </cell>
          <cell r="FD76">
            <v>6</v>
          </cell>
          <cell r="FE76">
            <v>5</v>
          </cell>
          <cell r="FF76">
            <v>6</v>
          </cell>
          <cell r="FG76">
            <v>5</v>
          </cell>
          <cell r="FH76">
            <v>6</v>
          </cell>
          <cell r="FI76">
            <v>6</v>
          </cell>
          <cell r="FJ76">
            <v>6</v>
          </cell>
          <cell r="FK76">
            <v>5</v>
          </cell>
          <cell r="FL76">
            <v>4</v>
          </cell>
          <cell r="FM76">
            <v>4</v>
          </cell>
          <cell r="FN76">
            <v>6</v>
          </cell>
          <cell r="FO76">
            <v>6</v>
          </cell>
          <cell r="FP76">
            <v>6</v>
          </cell>
          <cell r="FQ76">
            <v>6</v>
          </cell>
          <cell r="FR76">
            <v>1</v>
          </cell>
          <cell r="FS76">
            <v>2</v>
          </cell>
          <cell r="FT76">
            <v>2</v>
          </cell>
          <cell r="FU76">
            <v>6</v>
          </cell>
          <cell r="FV76">
            <v>1</v>
          </cell>
          <cell r="FW76">
            <v>1</v>
          </cell>
          <cell r="FX76">
            <v>1</v>
          </cell>
          <cell r="FY76">
            <v>3</v>
          </cell>
          <cell r="FZ76">
            <v>3</v>
          </cell>
          <cell r="GA76">
            <v>3</v>
          </cell>
          <cell r="GB76">
            <v>1</v>
          </cell>
          <cell r="GC76">
            <v>2</v>
          </cell>
          <cell r="GD76">
            <v>1</v>
          </cell>
          <cell r="GE76">
            <v>1</v>
          </cell>
          <cell r="GF76">
            <v>1</v>
          </cell>
          <cell r="GG76">
            <v>2</v>
          </cell>
          <cell r="GH76">
            <v>4</v>
          </cell>
          <cell r="GI76">
            <v>6</v>
          </cell>
          <cell r="GJ76">
            <v>6</v>
          </cell>
          <cell r="GK76">
            <v>4</v>
          </cell>
          <cell r="GL76">
            <v>6</v>
          </cell>
          <cell r="GM76">
            <v>5</v>
          </cell>
          <cell r="GN76">
            <v>5</v>
          </cell>
          <cell r="GO76">
            <v>6</v>
          </cell>
          <cell r="GP76">
            <v>6</v>
          </cell>
          <cell r="GQ76">
            <v>2</v>
          </cell>
          <cell r="GR76">
            <v>2</v>
          </cell>
          <cell r="GS76">
            <v>2</v>
          </cell>
          <cell r="GT76">
            <v>6</v>
          </cell>
          <cell r="GU76">
            <v>2</v>
          </cell>
          <cell r="GV76">
            <v>6</v>
          </cell>
        </row>
        <row r="77">
          <cell r="A77" t="str">
            <v>Francina Delatorre</v>
          </cell>
          <cell r="B77" t="str">
            <v>McKinley</v>
          </cell>
          <cell r="C77">
            <v>41221</v>
          </cell>
          <cell r="D77">
            <v>41221</v>
          </cell>
          <cell r="E77" t="str">
            <v>Female</v>
          </cell>
          <cell r="F77" t="str">
            <v>White</v>
          </cell>
          <cell r="H77" t="str">
            <v>Masters</v>
          </cell>
          <cell r="J77">
            <v>18</v>
          </cell>
          <cell r="K77" t="str">
            <v>Exceptional Student Education</v>
          </cell>
          <cell r="M77" t="str">
            <v>Other (please explain)</v>
          </cell>
          <cell r="N77" t="str">
            <v>Adult Ed</v>
          </cell>
          <cell r="O77">
            <v>15</v>
          </cell>
          <cell r="P77">
            <v>18</v>
          </cell>
          <cell r="Q77" t="str">
            <v>We have one-to-one digital devices in the classroom.</v>
          </cell>
          <cell r="R77">
            <v>0</v>
          </cell>
          <cell r="S77">
            <v>2</v>
          </cell>
          <cell r="T77">
            <v>5</v>
          </cell>
          <cell r="U77">
            <v>5</v>
          </cell>
          <cell r="V77">
            <v>5</v>
          </cell>
          <cell r="W77">
            <v>5</v>
          </cell>
          <cell r="X77">
            <v>5</v>
          </cell>
          <cell r="Y77">
            <v>5</v>
          </cell>
          <cell r="Z77">
            <v>5</v>
          </cell>
          <cell r="AA77">
            <v>2</v>
          </cell>
          <cell r="AB77">
            <v>3</v>
          </cell>
          <cell r="AC77">
            <v>3</v>
          </cell>
          <cell r="AD77">
            <v>1</v>
          </cell>
          <cell r="AE77">
            <v>3</v>
          </cell>
          <cell r="AF77">
            <v>2</v>
          </cell>
          <cell r="AG77">
            <v>1</v>
          </cell>
          <cell r="AH77">
            <v>2</v>
          </cell>
          <cell r="AI77">
            <v>4</v>
          </cell>
          <cell r="AJ77">
            <v>4</v>
          </cell>
          <cell r="AK77">
            <v>4</v>
          </cell>
          <cell r="AL77">
            <v>5</v>
          </cell>
          <cell r="AM77">
            <v>3</v>
          </cell>
          <cell r="AN77">
            <v>4</v>
          </cell>
          <cell r="AO77">
            <v>5</v>
          </cell>
          <cell r="AP77">
            <v>4</v>
          </cell>
          <cell r="AQ77">
            <v>4</v>
          </cell>
          <cell r="AR77">
            <v>4</v>
          </cell>
          <cell r="AS77">
            <v>4</v>
          </cell>
          <cell r="AT77">
            <v>4</v>
          </cell>
          <cell r="AU77">
            <v>4</v>
          </cell>
          <cell r="AV77">
            <v>4</v>
          </cell>
          <cell r="AW77">
            <v>4</v>
          </cell>
          <cell r="AX77">
            <v>4</v>
          </cell>
          <cell r="AY77">
            <v>4</v>
          </cell>
          <cell r="AZ77">
            <v>4</v>
          </cell>
          <cell r="BA77">
            <v>4</v>
          </cell>
          <cell r="BB77">
            <v>4</v>
          </cell>
          <cell r="BC77">
            <v>4</v>
          </cell>
          <cell r="BD77">
            <v>3</v>
          </cell>
          <cell r="BE77">
            <v>4</v>
          </cell>
          <cell r="BF77">
            <v>4</v>
          </cell>
          <cell r="BG77">
            <v>4</v>
          </cell>
          <cell r="BH77">
            <v>2</v>
          </cell>
          <cell r="BI77">
            <v>5</v>
          </cell>
          <cell r="BJ77">
            <v>5</v>
          </cell>
          <cell r="BK77">
            <v>3</v>
          </cell>
          <cell r="BL77">
            <v>5</v>
          </cell>
          <cell r="BM77">
            <v>5</v>
          </cell>
          <cell r="BN77">
            <v>1</v>
          </cell>
          <cell r="BO77">
            <v>1</v>
          </cell>
          <cell r="BP77">
            <v>5</v>
          </cell>
          <cell r="BQ77">
            <v>5</v>
          </cell>
          <cell r="BR77">
            <v>1</v>
          </cell>
          <cell r="BS77">
            <v>2</v>
          </cell>
          <cell r="BT77">
            <v>1</v>
          </cell>
          <cell r="BU77">
            <v>4</v>
          </cell>
          <cell r="BV77">
            <v>6</v>
          </cell>
          <cell r="BW77">
            <v>1</v>
          </cell>
          <cell r="BX77">
            <v>1</v>
          </cell>
          <cell r="BY77">
            <v>5</v>
          </cell>
          <cell r="BZ77">
            <v>2</v>
          </cell>
          <cell r="CA77">
            <v>1</v>
          </cell>
          <cell r="CB77">
            <v>2</v>
          </cell>
          <cell r="CC77">
            <v>4</v>
          </cell>
          <cell r="CD77">
            <v>1</v>
          </cell>
          <cell r="CE77">
            <v>1</v>
          </cell>
          <cell r="CF77">
            <v>1</v>
          </cell>
          <cell r="CG77">
            <v>1</v>
          </cell>
          <cell r="CH77">
            <v>1</v>
          </cell>
          <cell r="CI77">
            <v>1</v>
          </cell>
          <cell r="CJ77">
            <v>1</v>
          </cell>
          <cell r="CK77">
            <v>1</v>
          </cell>
          <cell r="CL77">
            <v>1</v>
          </cell>
          <cell r="CM77">
            <v>3</v>
          </cell>
          <cell r="CN77">
            <v>1</v>
          </cell>
          <cell r="CO77">
            <v>2</v>
          </cell>
          <cell r="CP77">
            <v>3</v>
          </cell>
          <cell r="CQ77">
            <v>6</v>
          </cell>
          <cell r="CR77">
            <v>6</v>
          </cell>
          <cell r="CS77">
            <v>2</v>
          </cell>
          <cell r="CT77">
            <v>6</v>
          </cell>
          <cell r="CU77">
            <v>4</v>
          </cell>
          <cell r="CV77">
            <v>6</v>
          </cell>
          <cell r="CW77">
            <v>6</v>
          </cell>
          <cell r="CX77">
            <v>6</v>
          </cell>
          <cell r="CY77">
            <v>1</v>
          </cell>
          <cell r="CZ77">
            <v>2</v>
          </cell>
          <cell r="DA77">
            <v>2</v>
          </cell>
          <cell r="DB77">
            <v>6</v>
          </cell>
          <cell r="DC77">
            <v>2</v>
          </cell>
          <cell r="DD77">
            <v>4</v>
          </cell>
          <cell r="DE77">
            <v>3</v>
          </cell>
          <cell r="DF77">
            <v>2</v>
          </cell>
          <cell r="DG77">
            <v>1</v>
          </cell>
          <cell r="DH77">
            <v>1</v>
          </cell>
          <cell r="DI77">
            <v>2</v>
          </cell>
          <cell r="DJ77">
            <v>1</v>
          </cell>
          <cell r="DK77">
            <v>1</v>
          </cell>
          <cell r="DL77">
            <v>1</v>
          </cell>
          <cell r="DM77">
            <v>1</v>
          </cell>
          <cell r="DN77">
            <v>1</v>
          </cell>
          <cell r="DO77">
            <v>2</v>
          </cell>
          <cell r="DP77">
            <v>1</v>
          </cell>
          <cell r="DQ77">
            <v>1</v>
          </cell>
          <cell r="DR77">
            <v>4</v>
          </cell>
          <cell r="DS77">
            <v>3</v>
          </cell>
          <cell r="DT77">
            <v>1</v>
          </cell>
          <cell r="DU77">
            <v>2</v>
          </cell>
          <cell r="DV77">
            <v>1</v>
          </cell>
          <cell r="DW77">
            <v>6</v>
          </cell>
          <cell r="DX77">
            <v>6</v>
          </cell>
          <cell r="DY77">
            <v>1</v>
          </cell>
          <cell r="DZ77">
            <v>6</v>
          </cell>
          <cell r="EA77">
            <v>4</v>
          </cell>
          <cell r="EB77">
            <v>2</v>
          </cell>
          <cell r="EC77">
            <v>1</v>
          </cell>
          <cell r="ED77">
            <v>6</v>
          </cell>
          <cell r="EE77">
            <v>3</v>
          </cell>
          <cell r="EF77">
            <v>2</v>
          </cell>
          <cell r="EG77">
            <v>2</v>
          </cell>
          <cell r="EH77">
            <v>6</v>
          </cell>
          <cell r="EI77">
            <v>2</v>
          </cell>
          <cell r="EJ77">
            <v>4</v>
          </cell>
          <cell r="EK77">
            <v>6</v>
          </cell>
          <cell r="EL77">
            <v>6</v>
          </cell>
          <cell r="EM77">
            <v>1</v>
          </cell>
          <cell r="EN77">
            <v>5</v>
          </cell>
          <cell r="EO77">
            <v>5</v>
          </cell>
          <cell r="EP77">
            <v>1</v>
          </cell>
          <cell r="EQ77">
            <v>1</v>
          </cell>
          <cell r="ER77">
            <v>1</v>
          </cell>
          <cell r="ES77">
            <v>2</v>
          </cell>
          <cell r="ET77">
            <v>2</v>
          </cell>
          <cell r="EU77">
            <v>3</v>
          </cell>
          <cell r="EV77">
            <v>2</v>
          </cell>
          <cell r="EW77">
            <v>2</v>
          </cell>
          <cell r="EX77">
            <v>4</v>
          </cell>
          <cell r="EY77">
            <v>5</v>
          </cell>
          <cell r="EZ77">
            <v>1</v>
          </cell>
          <cell r="FA77">
            <v>4</v>
          </cell>
          <cell r="FB77">
            <v>3</v>
          </cell>
          <cell r="FC77">
            <v>6</v>
          </cell>
          <cell r="FD77">
            <v>6</v>
          </cell>
          <cell r="FE77">
            <v>2</v>
          </cell>
          <cell r="FF77">
            <v>6</v>
          </cell>
          <cell r="FG77">
            <v>5</v>
          </cell>
          <cell r="FH77">
            <v>5</v>
          </cell>
          <cell r="FI77">
            <v>5</v>
          </cell>
          <cell r="FJ77">
            <v>5</v>
          </cell>
          <cell r="FK77">
            <v>5</v>
          </cell>
          <cell r="FL77">
            <v>4</v>
          </cell>
          <cell r="FM77">
            <v>4</v>
          </cell>
          <cell r="FN77">
            <v>6</v>
          </cell>
          <cell r="FO77">
            <v>6</v>
          </cell>
          <cell r="FP77">
            <v>4</v>
          </cell>
          <cell r="FQ77">
            <v>6</v>
          </cell>
          <cell r="FR77">
            <v>4</v>
          </cell>
          <cell r="FS77">
            <v>1</v>
          </cell>
          <cell r="FT77">
            <v>3</v>
          </cell>
          <cell r="FU77">
            <v>5</v>
          </cell>
          <cell r="FV77">
            <v>5</v>
          </cell>
          <cell r="FW77">
            <v>1</v>
          </cell>
          <cell r="FX77">
            <v>1</v>
          </cell>
          <cell r="FY77">
            <v>2</v>
          </cell>
          <cell r="FZ77">
            <v>2</v>
          </cell>
          <cell r="GA77">
            <v>4</v>
          </cell>
          <cell r="GB77">
            <v>3</v>
          </cell>
          <cell r="GC77">
            <v>2</v>
          </cell>
          <cell r="GD77">
            <v>5</v>
          </cell>
          <cell r="GE77">
            <v>5</v>
          </cell>
          <cell r="GF77">
            <v>1</v>
          </cell>
          <cell r="GG77">
            <v>5</v>
          </cell>
          <cell r="GH77">
            <v>4</v>
          </cell>
          <cell r="GI77">
            <v>6</v>
          </cell>
          <cell r="GJ77">
            <v>6</v>
          </cell>
          <cell r="GK77">
            <v>2</v>
          </cell>
          <cell r="GL77">
            <v>2</v>
          </cell>
          <cell r="GM77">
            <v>3</v>
          </cell>
          <cell r="GN77">
            <v>3</v>
          </cell>
          <cell r="GO77">
            <v>3</v>
          </cell>
          <cell r="GP77">
            <v>6</v>
          </cell>
          <cell r="GQ77">
            <v>5</v>
          </cell>
          <cell r="GR77">
            <v>2</v>
          </cell>
          <cell r="GS77">
            <v>5</v>
          </cell>
          <cell r="GT77">
            <v>6</v>
          </cell>
          <cell r="GU77">
            <v>3</v>
          </cell>
          <cell r="GV77">
            <v>6</v>
          </cell>
        </row>
        <row r="78">
          <cell r="A78" t="str">
            <v>Goldie Blaine</v>
          </cell>
          <cell r="B78" t="str">
            <v>McKinley</v>
          </cell>
          <cell r="C78">
            <v>41213</v>
          </cell>
          <cell r="D78">
            <v>41221</v>
          </cell>
          <cell r="E78" t="str">
            <v>Female</v>
          </cell>
          <cell r="F78" t="str">
            <v>White</v>
          </cell>
          <cell r="H78" t="str">
            <v>Bachelors</v>
          </cell>
          <cell r="J78">
            <v>3</v>
          </cell>
          <cell r="K78" t="str">
            <v>English</v>
          </cell>
          <cell r="M78">
            <v>10</v>
          </cell>
          <cell r="O78">
            <v>28</v>
          </cell>
          <cell r="P78">
            <v>3</v>
          </cell>
          <cell r="Q78" t="str">
            <v>We have scheduled one-to-one access in another location (computer lab, media center, etc.)</v>
          </cell>
          <cell r="R78">
            <v>0</v>
          </cell>
          <cell r="S78">
            <v>1</v>
          </cell>
          <cell r="T78">
            <v>5</v>
          </cell>
          <cell r="U78">
            <v>5</v>
          </cell>
          <cell r="V78">
            <v>5</v>
          </cell>
          <cell r="W78">
            <v>5</v>
          </cell>
          <cell r="X78">
            <v>5</v>
          </cell>
          <cell r="Y78">
            <v>5</v>
          </cell>
          <cell r="Z78">
            <v>5</v>
          </cell>
          <cell r="AA78">
            <v>4</v>
          </cell>
          <cell r="AB78">
            <v>4</v>
          </cell>
          <cell r="AC78">
            <v>4</v>
          </cell>
          <cell r="AD78">
            <v>1</v>
          </cell>
          <cell r="AE78">
            <v>3</v>
          </cell>
          <cell r="AF78">
            <v>3</v>
          </cell>
          <cell r="AG78">
            <v>2</v>
          </cell>
          <cell r="AH78">
            <v>2</v>
          </cell>
          <cell r="AI78">
            <v>2</v>
          </cell>
          <cell r="AJ78">
            <v>2</v>
          </cell>
          <cell r="AK78">
            <v>3</v>
          </cell>
          <cell r="AL78">
            <v>5</v>
          </cell>
          <cell r="AM78">
            <v>5</v>
          </cell>
          <cell r="AN78">
            <v>5</v>
          </cell>
          <cell r="AO78">
            <v>3</v>
          </cell>
          <cell r="AP78">
            <v>4</v>
          </cell>
          <cell r="AQ78">
            <v>5</v>
          </cell>
          <cell r="AR78">
            <v>4</v>
          </cell>
          <cell r="AS78">
            <v>4</v>
          </cell>
          <cell r="AT78">
            <v>4</v>
          </cell>
          <cell r="AU78">
            <v>4</v>
          </cell>
          <cell r="AV78">
            <v>4</v>
          </cell>
          <cell r="AW78">
            <v>4</v>
          </cell>
          <cell r="AX78">
            <v>4</v>
          </cell>
          <cell r="AY78">
            <v>5</v>
          </cell>
          <cell r="AZ78">
            <v>5</v>
          </cell>
          <cell r="BA78">
            <v>5</v>
          </cell>
          <cell r="BB78">
            <v>4</v>
          </cell>
          <cell r="BC78">
            <v>4</v>
          </cell>
          <cell r="BD78">
            <v>4</v>
          </cell>
          <cell r="BE78">
            <v>4</v>
          </cell>
          <cell r="BF78">
            <v>4</v>
          </cell>
          <cell r="BG78">
            <v>4</v>
          </cell>
          <cell r="BH78">
            <v>4</v>
          </cell>
          <cell r="BI78">
            <v>4</v>
          </cell>
          <cell r="BJ78">
            <v>4</v>
          </cell>
          <cell r="BK78">
            <v>1</v>
          </cell>
          <cell r="BL78">
            <v>4</v>
          </cell>
          <cell r="BM78">
            <v>4</v>
          </cell>
          <cell r="BN78">
            <v>1</v>
          </cell>
          <cell r="BO78">
            <v>2</v>
          </cell>
          <cell r="BP78">
            <v>4</v>
          </cell>
          <cell r="BQ78">
            <v>4</v>
          </cell>
          <cell r="BR78">
            <v>4</v>
          </cell>
          <cell r="BS78">
            <v>4</v>
          </cell>
          <cell r="BT78">
            <v>3</v>
          </cell>
          <cell r="BU78">
            <v>6</v>
          </cell>
          <cell r="BV78">
            <v>6</v>
          </cell>
          <cell r="BW78">
            <v>5</v>
          </cell>
          <cell r="BX78">
            <v>4</v>
          </cell>
          <cell r="BY78">
            <v>6</v>
          </cell>
          <cell r="BZ78">
            <v>2</v>
          </cell>
          <cell r="CA78">
            <v>1</v>
          </cell>
          <cell r="CB78">
            <v>1</v>
          </cell>
          <cell r="CC78">
            <v>6</v>
          </cell>
          <cell r="CD78">
            <v>2</v>
          </cell>
          <cell r="CE78">
            <v>3</v>
          </cell>
          <cell r="CF78">
            <v>1</v>
          </cell>
          <cell r="CG78">
            <v>1</v>
          </cell>
          <cell r="CH78">
            <v>1</v>
          </cell>
          <cell r="CI78">
            <v>1</v>
          </cell>
          <cell r="CJ78">
            <v>3</v>
          </cell>
          <cell r="CK78">
            <v>1</v>
          </cell>
          <cell r="CL78">
            <v>2</v>
          </cell>
          <cell r="CM78">
            <v>1</v>
          </cell>
          <cell r="CN78">
            <v>1</v>
          </cell>
          <cell r="CO78">
            <v>2</v>
          </cell>
          <cell r="CP78">
            <v>6</v>
          </cell>
          <cell r="CQ78">
            <v>6</v>
          </cell>
          <cell r="CR78">
            <v>6</v>
          </cell>
          <cell r="CS78">
            <v>1</v>
          </cell>
          <cell r="CT78">
            <v>5</v>
          </cell>
          <cell r="CU78">
            <v>1</v>
          </cell>
          <cell r="CV78">
            <v>1</v>
          </cell>
          <cell r="CW78">
            <v>6</v>
          </cell>
          <cell r="CX78">
            <v>2</v>
          </cell>
          <cell r="CY78">
            <v>1</v>
          </cell>
          <cell r="CZ78">
            <v>1</v>
          </cell>
          <cell r="DA78">
            <v>1</v>
          </cell>
          <cell r="DB78">
            <v>6</v>
          </cell>
          <cell r="DC78">
            <v>3</v>
          </cell>
          <cell r="DD78">
            <v>3</v>
          </cell>
          <cell r="DE78">
            <v>4</v>
          </cell>
          <cell r="DF78">
            <v>1</v>
          </cell>
          <cell r="DG78">
            <v>1</v>
          </cell>
          <cell r="DH78">
            <v>1</v>
          </cell>
          <cell r="DI78">
            <v>4</v>
          </cell>
          <cell r="DJ78">
            <v>1</v>
          </cell>
          <cell r="DK78">
            <v>1</v>
          </cell>
          <cell r="DL78">
            <v>2</v>
          </cell>
          <cell r="DM78">
            <v>1</v>
          </cell>
          <cell r="DN78">
            <v>1</v>
          </cell>
          <cell r="DO78">
            <v>1</v>
          </cell>
          <cell r="DP78">
            <v>3</v>
          </cell>
          <cell r="DQ78">
            <v>1</v>
          </cell>
          <cell r="DR78">
            <v>2</v>
          </cell>
          <cell r="DS78">
            <v>1</v>
          </cell>
          <cell r="DT78">
            <v>1</v>
          </cell>
          <cell r="DU78">
            <v>1</v>
          </cell>
          <cell r="DV78">
            <v>4</v>
          </cell>
          <cell r="DW78">
            <v>4</v>
          </cell>
          <cell r="DX78">
            <v>6</v>
          </cell>
          <cell r="DY78">
            <v>1</v>
          </cell>
          <cell r="DZ78">
            <v>4</v>
          </cell>
          <cell r="EA78">
            <v>1</v>
          </cell>
          <cell r="EB78">
            <v>2</v>
          </cell>
          <cell r="EC78">
            <v>2</v>
          </cell>
          <cell r="ED78">
            <v>6</v>
          </cell>
          <cell r="EE78">
            <v>1</v>
          </cell>
          <cell r="EF78">
            <v>1</v>
          </cell>
          <cell r="EG78">
            <v>1</v>
          </cell>
          <cell r="EH78">
            <v>3</v>
          </cell>
          <cell r="EI78">
            <v>1</v>
          </cell>
          <cell r="EJ78">
            <v>2</v>
          </cell>
          <cell r="EK78">
            <v>6</v>
          </cell>
          <cell r="EL78">
            <v>3</v>
          </cell>
          <cell r="EM78">
            <v>3</v>
          </cell>
          <cell r="EN78">
            <v>2</v>
          </cell>
          <cell r="EO78">
            <v>6</v>
          </cell>
          <cell r="EP78">
            <v>2</v>
          </cell>
          <cell r="EQ78">
            <v>2</v>
          </cell>
          <cell r="ER78">
            <v>4</v>
          </cell>
          <cell r="ES78">
            <v>4</v>
          </cell>
          <cell r="ET78">
            <v>2</v>
          </cell>
          <cell r="EU78">
            <v>3</v>
          </cell>
          <cell r="EV78">
            <v>2</v>
          </cell>
          <cell r="EW78">
            <v>2</v>
          </cell>
          <cell r="EX78">
            <v>4</v>
          </cell>
          <cell r="EY78">
            <v>4</v>
          </cell>
          <cell r="EZ78">
            <v>3</v>
          </cell>
          <cell r="FA78">
            <v>3</v>
          </cell>
          <cell r="FB78">
            <v>4</v>
          </cell>
          <cell r="FC78">
            <v>6</v>
          </cell>
          <cell r="FD78">
            <v>6</v>
          </cell>
          <cell r="FE78">
            <v>5</v>
          </cell>
          <cell r="FF78">
            <v>5</v>
          </cell>
          <cell r="FG78">
            <v>1</v>
          </cell>
          <cell r="FH78">
            <v>6</v>
          </cell>
          <cell r="FI78">
            <v>6</v>
          </cell>
          <cell r="FJ78">
            <v>6</v>
          </cell>
          <cell r="FK78">
            <v>5</v>
          </cell>
          <cell r="FL78">
            <v>6</v>
          </cell>
          <cell r="FM78">
            <v>4</v>
          </cell>
          <cell r="FN78">
            <v>6</v>
          </cell>
          <cell r="FO78">
            <v>6</v>
          </cell>
          <cell r="FP78">
            <v>5</v>
          </cell>
          <cell r="FQ78">
            <v>6</v>
          </cell>
          <cell r="FR78">
            <v>1</v>
          </cell>
          <cell r="FS78">
            <v>1</v>
          </cell>
          <cell r="FT78">
            <v>1</v>
          </cell>
          <cell r="FU78">
            <v>6</v>
          </cell>
          <cell r="FV78">
            <v>4</v>
          </cell>
          <cell r="FW78">
            <v>1</v>
          </cell>
          <cell r="FX78">
            <v>1</v>
          </cell>
          <cell r="FY78">
            <v>1</v>
          </cell>
          <cell r="FZ78">
            <v>1</v>
          </cell>
          <cell r="GA78">
            <v>4</v>
          </cell>
          <cell r="GB78">
            <v>1</v>
          </cell>
          <cell r="GC78">
            <v>1</v>
          </cell>
          <cell r="GD78">
            <v>4</v>
          </cell>
          <cell r="GE78">
            <v>4</v>
          </cell>
          <cell r="GF78">
            <v>1</v>
          </cell>
          <cell r="GG78">
            <v>4</v>
          </cell>
          <cell r="GH78">
            <v>4</v>
          </cell>
          <cell r="GI78">
            <v>6</v>
          </cell>
          <cell r="GJ78">
            <v>6</v>
          </cell>
          <cell r="GK78">
            <v>4</v>
          </cell>
          <cell r="GL78">
            <v>5</v>
          </cell>
          <cell r="GM78">
            <v>1</v>
          </cell>
          <cell r="GN78">
            <v>5</v>
          </cell>
          <cell r="GO78">
            <v>5</v>
          </cell>
          <cell r="GP78">
            <v>5</v>
          </cell>
          <cell r="GQ78">
            <v>4</v>
          </cell>
          <cell r="GR78">
            <v>2</v>
          </cell>
          <cell r="GS78">
            <v>2</v>
          </cell>
          <cell r="GT78">
            <v>6</v>
          </cell>
          <cell r="GU78">
            <v>6</v>
          </cell>
          <cell r="GV78">
            <v>6</v>
          </cell>
        </row>
        <row r="79">
          <cell r="A79" t="str">
            <v>Margene Crutchfield</v>
          </cell>
          <cell r="B79" t="str">
            <v>McKinley</v>
          </cell>
          <cell r="C79">
            <v>41218</v>
          </cell>
          <cell r="D79">
            <v>41218</v>
          </cell>
          <cell r="E79" t="str">
            <v>Female</v>
          </cell>
          <cell r="F79" t="str">
            <v>Hispanic or Latino</v>
          </cell>
          <cell r="H79" t="str">
            <v>Masters</v>
          </cell>
          <cell r="J79">
            <v>2</v>
          </cell>
          <cell r="K79" t="str">
            <v>Foreign Language</v>
          </cell>
          <cell r="M79" t="str">
            <v>9,10,11,12</v>
          </cell>
          <cell r="O79">
            <v>25</v>
          </cell>
          <cell r="P79">
            <v>2</v>
          </cell>
          <cell r="Q79" t="str">
            <v>We have shared digital devices in the classroom.,We have one-to-one digital devices in the classroom.,We have scheduled one-to-one access in another location (computer lab, media center, etc.)</v>
          </cell>
          <cell r="R79">
            <v>0</v>
          </cell>
          <cell r="S79">
            <v>1</v>
          </cell>
          <cell r="T79">
            <v>5</v>
          </cell>
          <cell r="U79">
            <v>5</v>
          </cell>
          <cell r="V79">
            <v>5</v>
          </cell>
          <cell r="W79">
            <v>5</v>
          </cell>
          <cell r="X79">
            <v>5</v>
          </cell>
          <cell r="Y79">
            <v>5</v>
          </cell>
          <cell r="Z79">
            <v>5</v>
          </cell>
          <cell r="AA79">
            <v>4</v>
          </cell>
          <cell r="AB79">
            <v>3</v>
          </cell>
          <cell r="AC79">
            <v>4</v>
          </cell>
          <cell r="AD79">
            <v>1</v>
          </cell>
          <cell r="AE79">
            <v>4</v>
          </cell>
          <cell r="AF79">
            <v>4</v>
          </cell>
          <cell r="AG79">
            <v>2</v>
          </cell>
          <cell r="AH79">
            <v>3</v>
          </cell>
          <cell r="AI79">
            <v>4</v>
          </cell>
          <cell r="AJ79">
            <v>4</v>
          </cell>
          <cell r="AK79">
            <v>3</v>
          </cell>
          <cell r="AL79">
            <v>5</v>
          </cell>
          <cell r="AM79">
            <v>5</v>
          </cell>
          <cell r="AN79">
            <v>5</v>
          </cell>
          <cell r="AO79">
            <v>3</v>
          </cell>
          <cell r="AP79">
            <v>4</v>
          </cell>
          <cell r="AQ79">
            <v>4</v>
          </cell>
          <cell r="AR79">
            <v>4</v>
          </cell>
          <cell r="AS79">
            <v>5</v>
          </cell>
          <cell r="AT79">
            <v>5</v>
          </cell>
          <cell r="AU79">
            <v>5</v>
          </cell>
          <cell r="AV79">
            <v>5</v>
          </cell>
          <cell r="AW79">
            <v>4</v>
          </cell>
          <cell r="AX79">
            <v>5</v>
          </cell>
          <cell r="AY79">
            <v>5</v>
          </cell>
          <cell r="AZ79">
            <v>5</v>
          </cell>
          <cell r="BA79">
            <v>5</v>
          </cell>
          <cell r="BB79">
            <v>5</v>
          </cell>
          <cell r="BC79">
            <v>5</v>
          </cell>
          <cell r="BD79">
            <v>5</v>
          </cell>
          <cell r="BE79">
            <v>5</v>
          </cell>
          <cell r="BF79">
            <v>5</v>
          </cell>
          <cell r="BG79">
            <v>5</v>
          </cell>
          <cell r="BH79">
            <v>5</v>
          </cell>
          <cell r="BI79">
            <v>5</v>
          </cell>
          <cell r="BJ79">
            <v>5</v>
          </cell>
          <cell r="BK79">
            <v>5</v>
          </cell>
          <cell r="BL79">
            <v>4</v>
          </cell>
          <cell r="BM79">
            <v>4</v>
          </cell>
          <cell r="BN79">
            <v>1</v>
          </cell>
          <cell r="BO79">
            <v>2</v>
          </cell>
          <cell r="BP79">
            <v>4</v>
          </cell>
          <cell r="BQ79">
            <v>4</v>
          </cell>
          <cell r="BR79">
            <v>3</v>
          </cell>
          <cell r="BS79">
            <v>3</v>
          </cell>
          <cell r="BT79">
            <v>4</v>
          </cell>
          <cell r="BU79">
            <v>6</v>
          </cell>
          <cell r="BV79">
            <v>6</v>
          </cell>
          <cell r="BW79">
            <v>4</v>
          </cell>
          <cell r="BX79">
            <v>5</v>
          </cell>
          <cell r="BY79">
            <v>6</v>
          </cell>
          <cell r="BZ79">
            <v>1</v>
          </cell>
          <cell r="CA79">
            <v>1</v>
          </cell>
          <cell r="CB79">
            <v>1</v>
          </cell>
          <cell r="CC79">
            <v>6</v>
          </cell>
          <cell r="CD79">
            <v>1</v>
          </cell>
          <cell r="CE79">
            <v>2</v>
          </cell>
          <cell r="CF79">
            <v>2</v>
          </cell>
          <cell r="CG79">
            <v>1</v>
          </cell>
          <cell r="CH79">
            <v>2</v>
          </cell>
          <cell r="CI79">
            <v>3</v>
          </cell>
          <cell r="CJ79">
            <v>1</v>
          </cell>
          <cell r="CK79">
            <v>2</v>
          </cell>
          <cell r="CL79">
            <v>1</v>
          </cell>
          <cell r="CM79">
            <v>1</v>
          </cell>
          <cell r="CN79">
            <v>1</v>
          </cell>
          <cell r="CO79">
            <v>1</v>
          </cell>
          <cell r="CP79">
            <v>6</v>
          </cell>
          <cell r="CQ79">
            <v>6</v>
          </cell>
          <cell r="CR79">
            <v>6</v>
          </cell>
          <cell r="CS79">
            <v>1</v>
          </cell>
          <cell r="CT79">
            <v>1</v>
          </cell>
          <cell r="CU79">
            <v>4</v>
          </cell>
          <cell r="CV79">
            <v>1</v>
          </cell>
          <cell r="CW79">
            <v>6</v>
          </cell>
          <cell r="CX79">
            <v>5</v>
          </cell>
          <cell r="CY79">
            <v>1</v>
          </cell>
          <cell r="CZ79">
            <v>4</v>
          </cell>
          <cell r="DA79">
            <v>1</v>
          </cell>
          <cell r="DB79">
            <v>6</v>
          </cell>
          <cell r="DC79">
            <v>1</v>
          </cell>
          <cell r="DD79">
            <v>6</v>
          </cell>
          <cell r="DE79">
            <v>3</v>
          </cell>
          <cell r="DF79">
            <v>1</v>
          </cell>
          <cell r="DG79">
            <v>1</v>
          </cell>
          <cell r="DH79">
            <v>1</v>
          </cell>
          <cell r="DI79">
            <v>4</v>
          </cell>
          <cell r="DJ79">
            <v>1</v>
          </cell>
          <cell r="DK79">
            <v>2</v>
          </cell>
          <cell r="DL79">
            <v>2</v>
          </cell>
          <cell r="DM79">
            <v>1</v>
          </cell>
          <cell r="DN79">
            <v>4</v>
          </cell>
          <cell r="DO79">
            <v>3</v>
          </cell>
          <cell r="DP79">
            <v>1</v>
          </cell>
          <cell r="DQ79">
            <v>2</v>
          </cell>
          <cell r="DR79">
            <v>1</v>
          </cell>
          <cell r="DS79">
            <v>1</v>
          </cell>
          <cell r="DT79">
            <v>1</v>
          </cell>
          <cell r="DU79">
            <v>1</v>
          </cell>
          <cell r="DV79">
            <v>5</v>
          </cell>
          <cell r="DW79">
            <v>6</v>
          </cell>
          <cell r="DX79">
            <v>6</v>
          </cell>
          <cell r="DY79">
            <v>1</v>
          </cell>
          <cell r="DZ79">
            <v>1</v>
          </cell>
          <cell r="EA79">
            <v>4</v>
          </cell>
          <cell r="EB79">
            <v>1</v>
          </cell>
          <cell r="EC79">
            <v>2</v>
          </cell>
          <cell r="ED79">
            <v>6</v>
          </cell>
          <cell r="EE79">
            <v>1</v>
          </cell>
          <cell r="EF79">
            <v>3</v>
          </cell>
          <cell r="EG79">
            <v>1</v>
          </cell>
          <cell r="EH79">
            <v>1</v>
          </cell>
          <cell r="EI79">
            <v>1</v>
          </cell>
          <cell r="EJ79">
            <v>6</v>
          </cell>
          <cell r="EK79">
            <v>6</v>
          </cell>
          <cell r="EL79">
            <v>1</v>
          </cell>
          <cell r="EM79">
            <v>2</v>
          </cell>
          <cell r="EN79">
            <v>1</v>
          </cell>
          <cell r="EO79">
            <v>6</v>
          </cell>
          <cell r="EP79">
            <v>3</v>
          </cell>
          <cell r="EQ79">
            <v>2</v>
          </cell>
          <cell r="ER79">
            <v>2</v>
          </cell>
          <cell r="ES79">
            <v>4</v>
          </cell>
          <cell r="ET79">
            <v>6</v>
          </cell>
          <cell r="EU79">
            <v>5</v>
          </cell>
          <cell r="EV79">
            <v>1</v>
          </cell>
          <cell r="EW79">
            <v>2</v>
          </cell>
          <cell r="EX79">
            <v>1</v>
          </cell>
          <cell r="EY79">
            <v>1</v>
          </cell>
          <cell r="EZ79">
            <v>1</v>
          </cell>
          <cell r="FA79">
            <v>1</v>
          </cell>
          <cell r="FB79">
            <v>6</v>
          </cell>
          <cell r="FC79">
            <v>6</v>
          </cell>
          <cell r="FD79">
            <v>6</v>
          </cell>
          <cell r="FE79">
            <v>5</v>
          </cell>
          <cell r="FF79">
            <v>6</v>
          </cell>
          <cell r="FG79">
            <v>6</v>
          </cell>
          <cell r="FH79">
            <v>6</v>
          </cell>
          <cell r="FI79">
            <v>6</v>
          </cell>
          <cell r="FJ79">
            <v>6</v>
          </cell>
          <cell r="FK79">
            <v>3</v>
          </cell>
          <cell r="FL79">
            <v>6</v>
          </cell>
          <cell r="FM79">
            <v>6</v>
          </cell>
          <cell r="FN79">
            <v>6</v>
          </cell>
          <cell r="FO79">
            <v>4</v>
          </cell>
          <cell r="FP79">
            <v>6</v>
          </cell>
          <cell r="FQ79">
            <v>6</v>
          </cell>
          <cell r="FR79">
            <v>1</v>
          </cell>
          <cell r="FS79">
            <v>2</v>
          </cell>
          <cell r="FT79">
            <v>1</v>
          </cell>
          <cell r="FU79">
            <v>6</v>
          </cell>
          <cell r="FV79">
            <v>3</v>
          </cell>
          <cell r="FW79">
            <v>1</v>
          </cell>
          <cell r="FX79">
            <v>2</v>
          </cell>
          <cell r="FY79">
            <v>4</v>
          </cell>
          <cell r="FZ79">
            <v>6</v>
          </cell>
          <cell r="GA79">
            <v>5</v>
          </cell>
          <cell r="GB79">
            <v>1</v>
          </cell>
          <cell r="GC79">
            <v>2</v>
          </cell>
          <cell r="GD79">
            <v>1</v>
          </cell>
          <cell r="GE79">
            <v>1</v>
          </cell>
          <cell r="GF79">
            <v>1</v>
          </cell>
          <cell r="GG79">
            <v>1</v>
          </cell>
          <cell r="GH79">
            <v>6</v>
          </cell>
          <cell r="GI79">
            <v>6</v>
          </cell>
          <cell r="GJ79">
            <v>6</v>
          </cell>
          <cell r="GK79">
            <v>5</v>
          </cell>
          <cell r="GL79">
            <v>3</v>
          </cell>
          <cell r="GM79">
            <v>6</v>
          </cell>
          <cell r="GN79">
            <v>2</v>
          </cell>
          <cell r="GO79">
            <v>6</v>
          </cell>
          <cell r="GP79">
            <v>6</v>
          </cell>
          <cell r="GQ79">
            <v>2</v>
          </cell>
          <cell r="GR79">
            <v>4</v>
          </cell>
          <cell r="GS79">
            <v>4</v>
          </cell>
          <cell r="GT79">
            <v>6</v>
          </cell>
          <cell r="GU79">
            <v>4</v>
          </cell>
          <cell r="GV79">
            <v>6</v>
          </cell>
        </row>
        <row r="80">
          <cell r="A80" t="str">
            <v>Lorie Dutton</v>
          </cell>
          <cell r="B80" t="str">
            <v>McKinley</v>
          </cell>
          <cell r="C80">
            <v>41215</v>
          </cell>
          <cell r="D80">
            <v>41215</v>
          </cell>
          <cell r="E80" t="str">
            <v>Female</v>
          </cell>
          <cell r="F80" t="str">
            <v>White</v>
          </cell>
          <cell r="H80" t="str">
            <v>Masters</v>
          </cell>
          <cell r="J80">
            <v>18</v>
          </cell>
          <cell r="K80" t="str">
            <v>Social Studies</v>
          </cell>
          <cell r="M80" t="str">
            <v>9,10,11</v>
          </cell>
          <cell r="O80">
            <v>25</v>
          </cell>
          <cell r="P80">
            <v>10</v>
          </cell>
          <cell r="Q80" t="str">
            <v>We have one-to-one digital devices in the classroom.</v>
          </cell>
          <cell r="R80">
            <v>0</v>
          </cell>
          <cell r="S80">
            <v>1</v>
          </cell>
          <cell r="T80">
            <v>5</v>
          </cell>
          <cell r="U80">
            <v>5</v>
          </cell>
          <cell r="V80">
            <v>5</v>
          </cell>
          <cell r="W80">
            <v>5</v>
          </cell>
          <cell r="X80">
            <v>5</v>
          </cell>
          <cell r="Y80">
            <v>5</v>
          </cell>
          <cell r="Z80">
            <v>5</v>
          </cell>
          <cell r="AA80">
            <v>1</v>
          </cell>
          <cell r="AB80">
            <v>4</v>
          </cell>
          <cell r="AC80">
            <v>4</v>
          </cell>
          <cell r="AD80">
            <v>4</v>
          </cell>
          <cell r="AE80">
            <v>4</v>
          </cell>
          <cell r="AF80">
            <v>4</v>
          </cell>
          <cell r="AG80">
            <v>1</v>
          </cell>
          <cell r="AH80">
            <v>1</v>
          </cell>
          <cell r="AI80">
            <v>1</v>
          </cell>
          <cell r="AJ80">
            <v>3</v>
          </cell>
          <cell r="AK80">
            <v>1</v>
          </cell>
          <cell r="AL80">
            <v>5</v>
          </cell>
          <cell r="AM80">
            <v>5</v>
          </cell>
          <cell r="AN80">
            <v>5</v>
          </cell>
          <cell r="AO80">
            <v>3</v>
          </cell>
          <cell r="AP80">
            <v>5</v>
          </cell>
          <cell r="AQ80">
            <v>3</v>
          </cell>
          <cell r="AR80">
            <v>4</v>
          </cell>
          <cell r="AS80">
            <v>4</v>
          </cell>
          <cell r="AT80">
            <v>3</v>
          </cell>
          <cell r="AU80">
            <v>3</v>
          </cell>
          <cell r="AV80">
            <v>4</v>
          </cell>
          <cell r="AW80">
            <v>4</v>
          </cell>
          <cell r="AX80">
            <v>5</v>
          </cell>
          <cell r="AY80">
            <v>5</v>
          </cell>
          <cell r="AZ80">
            <v>5</v>
          </cell>
          <cell r="BA80">
            <v>5</v>
          </cell>
          <cell r="BB80">
            <v>5</v>
          </cell>
          <cell r="BC80">
            <v>5</v>
          </cell>
          <cell r="BD80">
            <v>5</v>
          </cell>
          <cell r="BE80">
            <v>5</v>
          </cell>
          <cell r="BF80">
            <v>5</v>
          </cell>
          <cell r="BG80">
            <v>5</v>
          </cell>
          <cell r="BH80">
            <v>5</v>
          </cell>
          <cell r="BI80">
            <v>4</v>
          </cell>
          <cell r="BJ80">
            <v>4</v>
          </cell>
          <cell r="BK80">
            <v>4</v>
          </cell>
          <cell r="BL80">
            <v>4</v>
          </cell>
          <cell r="BM80">
            <v>4</v>
          </cell>
          <cell r="BN80">
            <v>1</v>
          </cell>
          <cell r="BO80">
            <v>4</v>
          </cell>
          <cell r="BP80">
            <v>4</v>
          </cell>
          <cell r="BQ80">
            <v>4</v>
          </cell>
          <cell r="BR80">
            <v>4</v>
          </cell>
          <cell r="BS80">
            <v>4</v>
          </cell>
          <cell r="BT80">
            <v>4</v>
          </cell>
          <cell r="BU80">
            <v>1</v>
          </cell>
          <cell r="BV80">
            <v>4</v>
          </cell>
          <cell r="BW80">
            <v>4</v>
          </cell>
          <cell r="BX80">
            <v>4</v>
          </cell>
          <cell r="BY80">
            <v>6</v>
          </cell>
          <cell r="BZ80">
            <v>3</v>
          </cell>
          <cell r="CA80">
            <v>3</v>
          </cell>
          <cell r="CB80">
            <v>4</v>
          </cell>
          <cell r="CC80">
            <v>4</v>
          </cell>
          <cell r="CD80">
            <v>3</v>
          </cell>
          <cell r="CE80">
            <v>3</v>
          </cell>
          <cell r="CF80">
            <v>3</v>
          </cell>
          <cell r="CG80">
            <v>3</v>
          </cell>
          <cell r="CH80">
            <v>3</v>
          </cell>
          <cell r="CI80">
            <v>3</v>
          </cell>
          <cell r="CJ80">
            <v>3</v>
          </cell>
          <cell r="CK80">
            <v>3</v>
          </cell>
          <cell r="CL80">
            <v>3</v>
          </cell>
          <cell r="CM80">
            <v>3</v>
          </cell>
          <cell r="CN80">
            <v>3</v>
          </cell>
          <cell r="CO80">
            <v>3</v>
          </cell>
          <cell r="CP80">
            <v>6</v>
          </cell>
          <cell r="CQ80">
            <v>6</v>
          </cell>
          <cell r="CR80">
            <v>6</v>
          </cell>
          <cell r="CS80">
            <v>3</v>
          </cell>
          <cell r="CT80">
            <v>6</v>
          </cell>
          <cell r="CU80">
            <v>2</v>
          </cell>
          <cell r="CV80">
            <v>6</v>
          </cell>
          <cell r="CW80">
            <v>6</v>
          </cell>
          <cell r="CX80">
            <v>5</v>
          </cell>
          <cell r="CY80">
            <v>2</v>
          </cell>
          <cell r="CZ80">
            <v>2</v>
          </cell>
          <cell r="DA80">
            <v>2</v>
          </cell>
          <cell r="DB80">
            <v>6</v>
          </cell>
          <cell r="DC80">
            <v>2</v>
          </cell>
          <cell r="DD80">
            <v>6</v>
          </cell>
          <cell r="DE80">
            <v>6</v>
          </cell>
          <cell r="DF80">
            <v>4</v>
          </cell>
          <cell r="DG80">
            <v>3</v>
          </cell>
          <cell r="DH80">
            <v>4</v>
          </cell>
          <cell r="DI80">
            <v>4</v>
          </cell>
          <cell r="DJ80">
            <v>3</v>
          </cell>
          <cell r="DK80">
            <v>3</v>
          </cell>
          <cell r="DL80">
            <v>2</v>
          </cell>
          <cell r="DM80">
            <v>3</v>
          </cell>
          <cell r="DN80">
            <v>3</v>
          </cell>
          <cell r="DO80">
            <v>3</v>
          </cell>
          <cell r="DP80">
            <v>3</v>
          </cell>
          <cell r="DQ80">
            <v>3</v>
          </cell>
          <cell r="DR80">
            <v>3</v>
          </cell>
          <cell r="DS80">
            <v>3</v>
          </cell>
          <cell r="DT80">
            <v>3</v>
          </cell>
          <cell r="DU80">
            <v>3</v>
          </cell>
          <cell r="DV80">
            <v>6</v>
          </cell>
          <cell r="DW80">
            <v>6</v>
          </cell>
          <cell r="DX80">
            <v>6</v>
          </cell>
          <cell r="DY80">
            <v>3</v>
          </cell>
          <cell r="DZ80">
            <v>6</v>
          </cell>
          <cell r="EA80">
            <v>2</v>
          </cell>
          <cell r="EB80">
            <v>2</v>
          </cell>
          <cell r="EC80">
            <v>6</v>
          </cell>
          <cell r="ED80">
            <v>6</v>
          </cell>
          <cell r="EE80">
            <v>2</v>
          </cell>
          <cell r="EF80">
            <v>2</v>
          </cell>
          <cell r="EG80">
            <v>2</v>
          </cell>
          <cell r="EH80">
            <v>6</v>
          </cell>
          <cell r="EI80">
            <v>2</v>
          </cell>
          <cell r="EJ80">
            <v>6</v>
          </cell>
          <cell r="EK80">
            <v>6</v>
          </cell>
          <cell r="EL80">
            <v>6</v>
          </cell>
          <cell r="EM80">
            <v>6</v>
          </cell>
          <cell r="EN80">
            <v>6</v>
          </cell>
          <cell r="EO80">
            <v>6</v>
          </cell>
          <cell r="EP80">
            <v>6</v>
          </cell>
          <cell r="EQ80">
            <v>6</v>
          </cell>
          <cell r="ER80">
            <v>6</v>
          </cell>
          <cell r="ES80">
            <v>6</v>
          </cell>
          <cell r="ET80">
            <v>6</v>
          </cell>
          <cell r="EU80">
            <v>6</v>
          </cell>
          <cell r="EV80">
            <v>6</v>
          </cell>
          <cell r="EW80">
            <v>6</v>
          </cell>
          <cell r="EX80">
            <v>6</v>
          </cell>
          <cell r="EY80">
            <v>6</v>
          </cell>
          <cell r="EZ80">
            <v>6</v>
          </cell>
          <cell r="FA80">
            <v>6</v>
          </cell>
          <cell r="FB80">
            <v>6</v>
          </cell>
          <cell r="FC80">
            <v>6</v>
          </cell>
          <cell r="FD80">
            <v>6</v>
          </cell>
          <cell r="FE80">
            <v>6</v>
          </cell>
          <cell r="FF80">
            <v>6</v>
          </cell>
          <cell r="FG80">
            <v>6</v>
          </cell>
          <cell r="FH80">
            <v>6</v>
          </cell>
          <cell r="FI80">
            <v>6</v>
          </cell>
          <cell r="FJ80">
            <v>6</v>
          </cell>
          <cell r="FK80">
            <v>6</v>
          </cell>
          <cell r="FL80">
            <v>6</v>
          </cell>
          <cell r="FM80">
            <v>6</v>
          </cell>
          <cell r="FN80">
            <v>6</v>
          </cell>
          <cell r="FO80">
            <v>6</v>
          </cell>
          <cell r="FP80">
            <v>6</v>
          </cell>
          <cell r="FQ80">
            <v>6</v>
          </cell>
          <cell r="FR80">
            <v>6</v>
          </cell>
          <cell r="FS80">
            <v>6</v>
          </cell>
          <cell r="FT80">
            <v>6</v>
          </cell>
          <cell r="FU80">
            <v>6</v>
          </cell>
          <cell r="FV80">
            <v>6</v>
          </cell>
          <cell r="FW80">
            <v>6</v>
          </cell>
          <cell r="FX80">
            <v>6</v>
          </cell>
          <cell r="FY80">
            <v>6</v>
          </cell>
          <cell r="FZ80">
            <v>6</v>
          </cell>
          <cell r="GA80">
            <v>6</v>
          </cell>
          <cell r="GB80">
            <v>6</v>
          </cell>
          <cell r="GC80">
            <v>6</v>
          </cell>
          <cell r="GD80">
            <v>6</v>
          </cell>
          <cell r="GE80">
            <v>6</v>
          </cell>
          <cell r="GF80">
            <v>6</v>
          </cell>
          <cell r="GG80">
            <v>6</v>
          </cell>
          <cell r="GH80">
            <v>6</v>
          </cell>
          <cell r="GI80">
            <v>6</v>
          </cell>
          <cell r="GJ80">
            <v>6</v>
          </cell>
          <cell r="GK80">
            <v>6</v>
          </cell>
          <cell r="GL80">
            <v>6</v>
          </cell>
          <cell r="GM80">
            <v>6</v>
          </cell>
          <cell r="GN80">
            <v>6</v>
          </cell>
          <cell r="GO80">
            <v>6</v>
          </cell>
          <cell r="GP80">
            <v>6</v>
          </cell>
          <cell r="GQ80">
            <v>6</v>
          </cell>
          <cell r="GR80">
            <v>6</v>
          </cell>
          <cell r="GS80">
            <v>6</v>
          </cell>
          <cell r="GT80">
            <v>6</v>
          </cell>
          <cell r="GU80">
            <v>6</v>
          </cell>
          <cell r="GV80">
            <v>6</v>
          </cell>
        </row>
        <row r="81">
          <cell r="A81" t="str">
            <v>Shalonda Stratton</v>
          </cell>
          <cell r="B81" t="str">
            <v>McKinley</v>
          </cell>
          <cell r="C81">
            <v>41211</v>
          </cell>
          <cell r="D81">
            <v>41211</v>
          </cell>
          <cell r="E81" t="str">
            <v>Female</v>
          </cell>
          <cell r="F81" t="str">
            <v>White</v>
          </cell>
          <cell r="H81" t="str">
            <v>Bachelors</v>
          </cell>
          <cell r="J81">
            <v>3</v>
          </cell>
          <cell r="K81" t="str">
            <v>Social Studies</v>
          </cell>
          <cell r="M81" t="str">
            <v>9,10</v>
          </cell>
          <cell r="O81">
            <v>25</v>
          </cell>
          <cell r="P81">
            <v>3</v>
          </cell>
          <cell r="Q81" t="str">
            <v>We have one-to-one digital devices in the classroom.</v>
          </cell>
          <cell r="R81">
            <v>0</v>
          </cell>
          <cell r="S81">
            <v>1</v>
          </cell>
          <cell r="T81">
            <v>5</v>
          </cell>
          <cell r="U81">
            <v>5</v>
          </cell>
          <cell r="V81">
            <v>5</v>
          </cell>
          <cell r="W81">
            <v>5</v>
          </cell>
          <cell r="X81">
            <v>5</v>
          </cell>
          <cell r="Y81">
            <v>5</v>
          </cell>
          <cell r="Z81">
            <v>5</v>
          </cell>
          <cell r="AA81">
            <v>3</v>
          </cell>
          <cell r="AB81">
            <v>4</v>
          </cell>
          <cell r="AC81">
            <v>4</v>
          </cell>
          <cell r="AD81">
            <v>3</v>
          </cell>
          <cell r="AE81">
            <v>4</v>
          </cell>
          <cell r="AF81">
            <v>4</v>
          </cell>
          <cell r="AG81">
            <v>5</v>
          </cell>
          <cell r="AH81">
            <v>5</v>
          </cell>
          <cell r="AI81">
            <v>5</v>
          </cell>
          <cell r="AJ81">
            <v>5</v>
          </cell>
          <cell r="AK81">
            <v>5</v>
          </cell>
          <cell r="AL81">
            <v>5</v>
          </cell>
          <cell r="AM81">
            <v>4</v>
          </cell>
          <cell r="AN81">
            <v>4</v>
          </cell>
          <cell r="AO81">
            <v>3</v>
          </cell>
          <cell r="AP81">
            <v>3</v>
          </cell>
          <cell r="AQ81">
            <v>4</v>
          </cell>
          <cell r="AR81">
            <v>4</v>
          </cell>
          <cell r="AS81">
            <v>4</v>
          </cell>
          <cell r="AT81">
            <v>4</v>
          </cell>
          <cell r="AU81">
            <v>4</v>
          </cell>
          <cell r="AV81">
            <v>4</v>
          </cell>
          <cell r="AW81">
            <v>4</v>
          </cell>
          <cell r="AX81">
            <v>5</v>
          </cell>
          <cell r="AY81">
            <v>5</v>
          </cell>
          <cell r="AZ81">
            <v>5</v>
          </cell>
          <cell r="BA81">
            <v>5</v>
          </cell>
          <cell r="BB81">
            <v>3</v>
          </cell>
          <cell r="BC81">
            <v>5</v>
          </cell>
          <cell r="BD81">
            <v>5</v>
          </cell>
          <cell r="BE81">
            <v>5</v>
          </cell>
          <cell r="BF81">
            <v>5</v>
          </cell>
          <cell r="BG81">
            <v>5</v>
          </cell>
          <cell r="BH81">
            <v>5</v>
          </cell>
          <cell r="BI81">
            <v>4</v>
          </cell>
          <cell r="BJ81">
            <v>5</v>
          </cell>
          <cell r="BK81">
            <v>4</v>
          </cell>
          <cell r="BL81">
            <v>5</v>
          </cell>
          <cell r="BM81">
            <v>5</v>
          </cell>
          <cell r="BN81">
            <v>3</v>
          </cell>
          <cell r="BO81">
            <v>5</v>
          </cell>
          <cell r="BP81">
            <v>5</v>
          </cell>
          <cell r="BQ81">
            <v>5</v>
          </cell>
          <cell r="BR81">
            <v>5</v>
          </cell>
          <cell r="BS81">
            <v>5</v>
          </cell>
          <cell r="BT81">
            <v>5</v>
          </cell>
          <cell r="BU81">
            <v>5</v>
          </cell>
          <cell r="BV81">
            <v>5</v>
          </cell>
          <cell r="BW81">
            <v>5</v>
          </cell>
          <cell r="BX81">
            <v>5</v>
          </cell>
          <cell r="BY81">
            <v>6</v>
          </cell>
          <cell r="BZ81">
            <v>4</v>
          </cell>
          <cell r="CA81">
            <v>4</v>
          </cell>
          <cell r="CB81">
            <v>4</v>
          </cell>
          <cell r="CC81">
            <v>6</v>
          </cell>
          <cell r="CD81">
            <v>4</v>
          </cell>
          <cell r="CE81">
            <v>3</v>
          </cell>
          <cell r="CF81">
            <v>3</v>
          </cell>
          <cell r="CG81">
            <v>4</v>
          </cell>
          <cell r="CH81">
            <v>4</v>
          </cell>
          <cell r="CI81">
            <v>4</v>
          </cell>
          <cell r="CJ81">
            <v>4</v>
          </cell>
          <cell r="CK81">
            <v>4</v>
          </cell>
          <cell r="CL81">
            <v>4</v>
          </cell>
          <cell r="CM81">
            <v>5</v>
          </cell>
          <cell r="CN81">
            <v>5</v>
          </cell>
          <cell r="CO81">
            <v>4</v>
          </cell>
          <cell r="CP81">
            <v>4</v>
          </cell>
          <cell r="CQ81">
            <v>6</v>
          </cell>
          <cell r="CR81">
            <v>6</v>
          </cell>
          <cell r="CS81">
            <v>4</v>
          </cell>
          <cell r="CT81">
            <v>5</v>
          </cell>
          <cell r="CU81">
            <v>4</v>
          </cell>
          <cell r="CV81">
            <v>3</v>
          </cell>
          <cell r="CW81">
            <v>6</v>
          </cell>
          <cell r="CX81">
            <v>6</v>
          </cell>
          <cell r="CY81">
            <v>5</v>
          </cell>
          <cell r="CZ81">
            <v>4</v>
          </cell>
          <cell r="DA81">
            <v>4</v>
          </cell>
          <cell r="DB81">
            <v>6</v>
          </cell>
          <cell r="DC81">
            <v>4</v>
          </cell>
          <cell r="DD81">
            <v>4</v>
          </cell>
          <cell r="DE81">
            <v>6</v>
          </cell>
          <cell r="DF81">
            <v>4</v>
          </cell>
          <cell r="DG81">
            <v>3</v>
          </cell>
          <cell r="DH81">
            <v>3</v>
          </cell>
          <cell r="DI81">
            <v>5</v>
          </cell>
          <cell r="DJ81">
            <v>3</v>
          </cell>
          <cell r="DK81">
            <v>2</v>
          </cell>
          <cell r="DL81">
            <v>2</v>
          </cell>
          <cell r="DM81">
            <v>3</v>
          </cell>
          <cell r="DN81">
            <v>3</v>
          </cell>
          <cell r="DO81">
            <v>3</v>
          </cell>
          <cell r="DP81">
            <v>3</v>
          </cell>
          <cell r="DQ81">
            <v>3</v>
          </cell>
          <cell r="DR81">
            <v>3</v>
          </cell>
          <cell r="DS81">
            <v>4</v>
          </cell>
          <cell r="DT81">
            <v>4</v>
          </cell>
          <cell r="DU81">
            <v>4</v>
          </cell>
          <cell r="DV81">
            <v>4</v>
          </cell>
          <cell r="DW81">
            <v>6</v>
          </cell>
          <cell r="DX81">
            <v>6</v>
          </cell>
          <cell r="DY81">
            <v>4</v>
          </cell>
          <cell r="DZ81">
            <v>5</v>
          </cell>
          <cell r="EA81">
            <v>4</v>
          </cell>
          <cell r="EB81">
            <v>3</v>
          </cell>
          <cell r="EC81">
            <v>4</v>
          </cell>
          <cell r="ED81">
            <v>6</v>
          </cell>
          <cell r="EE81">
            <v>4</v>
          </cell>
          <cell r="EF81">
            <v>5</v>
          </cell>
          <cell r="EG81">
            <v>5</v>
          </cell>
          <cell r="EH81">
            <v>4</v>
          </cell>
          <cell r="EI81">
            <v>4</v>
          </cell>
          <cell r="EJ81">
            <v>5</v>
          </cell>
          <cell r="EK81">
            <v>6</v>
          </cell>
          <cell r="EL81">
            <v>6</v>
          </cell>
          <cell r="EM81">
            <v>5</v>
          </cell>
          <cell r="EN81">
            <v>6</v>
          </cell>
          <cell r="EO81">
            <v>6</v>
          </cell>
          <cell r="EP81">
            <v>6</v>
          </cell>
          <cell r="EQ81">
            <v>5</v>
          </cell>
          <cell r="ER81">
            <v>5</v>
          </cell>
          <cell r="ES81">
            <v>6</v>
          </cell>
          <cell r="ET81">
            <v>6</v>
          </cell>
          <cell r="EU81">
            <v>6</v>
          </cell>
          <cell r="EV81">
            <v>6</v>
          </cell>
          <cell r="EW81">
            <v>5</v>
          </cell>
          <cell r="EX81">
            <v>6</v>
          </cell>
          <cell r="EY81">
            <v>6</v>
          </cell>
          <cell r="EZ81">
            <v>6</v>
          </cell>
          <cell r="FA81">
            <v>6</v>
          </cell>
          <cell r="FB81">
            <v>6</v>
          </cell>
          <cell r="FC81">
            <v>6</v>
          </cell>
          <cell r="FD81">
            <v>6</v>
          </cell>
          <cell r="FE81">
            <v>6</v>
          </cell>
          <cell r="FF81">
            <v>6</v>
          </cell>
          <cell r="FG81">
            <v>6</v>
          </cell>
          <cell r="FH81">
            <v>6</v>
          </cell>
          <cell r="FI81">
            <v>6</v>
          </cell>
          <cell r="FJ81">
            <v>6</v>
          </cell>
          <cell r="FK81">
            <v>6</v>
          </cell>
          <cell r="FL81">
            <v>6</v>
          </cell>
          <cell r="FM81">
            <v>6</v>
          </cell>
          <cell r="FN81">
            <v>6</v>
          </cell>
          <cell r="FO81">
            <v>6</v>
          </cell>
          <cell r="FP81">
            <v>6</v>
          </cell>
          <cell r="FQ81">
            <v>6</v>
          </cell>
          <cell r="FR81">
            <v>6</v>
          </cell>
          <cell r="FS81">
            <v>5</v>
          </cell>
          <cell r="FT81">
            <v>6</v>
          </cell>
          <cell r="FU81">
            <v>6</v>
          </cell>
          <cell r="FV81">
            <v>6</v>
          </cell>
          <cell r="FW81">
            <v>5</v>
          </cell>
          <cell r="FX81">
            <v>5</v>
          </cell>
          <cell r="FY81">
            <v>6</v>
          </cell>
          <cell r="FZ81">
            <v>6</v>
          </cell>
          <cell r="GA81">
            <v>6</v>
          </cell>
          <cell r="GB81">
            <v>6</v>
          </cell>
          <cell r="GC81">
            <v>5</v>
          </cell>
          <cell r="GD81">
            <v>6</v>
          </cell>
          <cell r="GE81">
            <v>6</v>
          </cell>
          <cell r="GF81">
            <v>6</v>
          </cell>
          <cell r="GG81">
            <v>6</v>
          </cell>
          <cell r="GH81">
            <v>6</v>
          </cell>
          <cell r="GI81">
            <v>6</v>
          </cell>
          <cell r="GJ81">
            <v>6</v>
          </cell>
          <cell r="GK81">
            <v>6</v>
          </cell>
          <cell r="GL81">
            <v>6</v>
          </cell>
          <cell r="GM81">
            <v>6</v>
          </cell>
          <cell r="GN81">
            <v>3</v>
          </cell>
          <cell r="GO81">
            <v>6</v>
          </cell>
          <cell r="GP81">
            <v>6</v>
          </cell>
          <cell r="GQ81">
            <v>6</v>
          </cell>
          <cell r="GR81">
            <v>6</v>
          </cell>
          <cell r="GS81">
            <v>6</v>
          </cell>
          <cell r="GT81">
            <v>6</v>
          </cell>
          <cell r="GU81">
            <v>6</v>
          </cell>
          <cell r="GV81">
            <v>6</v>
          </cell>
        </row>
        <row r="82">
          <cell r="A82" t="str">
            <v>Allyson Timm</v>
          </cell>
          <cell r="B82" t="str">
            <v>McKinley</v>
          </cell>
          <cell r="C82">
            <v>41207</v>
          </cell>
          <cell r="D82">
            <v>41207</v>
          </cell>
          <cell r="E82" t="str">
            <v>Female</v>
          </cell>
          <cell r="F82" t="str">
            <v>White</v>
          </cell>
          <cell r="H82" t="str">
            <v>Bachelors</v>
          </cell>
          <cell r="J82">
            <v>9</v>
          </cell>
          <cell r="K82" t="str">
            <v>Vocational Education</v>
          </cell>
          <cell r="M82" t="str">
            <v>9,10,11,12</v>
          </cell>
          <cell r="O82">
            <v>28</v>
          </cell>
          <cell r="P82">
            <v>9</v>
          </cell>
          <cell r="Q82" t="str">
            <v>We have shared digital devices in the classroom.,We have one-to-one digital devices in the classroom.</v>
          </cell>
          <cell r="R82">
            <v>0</v>
          </cell>
          <cell r="S82">
            <v>1</v>
          </cell>
          <cell r="T82">
            <v>5</v>
          </cell>
          <cell r="U82">
            <v>5</v>
          </cell>
          <cell r="V82">
            <v>5</v>
          </cell>
          <cell r="W82">
            <v>5</v>
          </cell>
          <cell r="X82">
            <v>5</v>
          </cell>
          <cell r="Y82">
            <v>5</v>
          </cell>
          <cell r="Z82">
            <v>5</v>
          </cell>
          <cell r="AA82">
            <v>1</v>
          </cell>
          <cell r="AB82">
            <v>5</v>
          </cell>
          <cell r="AC82">
            <v>5</v>
          </cell>
          <cell r="AD82">
            <v>2</v>
          </cell>
          <cell r="AE82">
            <v>5</v>
          </cell>
          <cell r="AF82">
            <v>5</v>
          </cell>
          <cell r="AG82">
            <v>3</v>
          </cell>
          <cell r="AH82">
            <v>3</v>
          </cell>
          <cell r="AI82">
            <v>3</v>
          </cell>
          <cell r="AJ82">
            <v>3</v>
          </cell>
          <cell r="AK82">
            <v>3</v>
          </cell>
          <cell r="AL82">
            <v>4</v>
          </cell>
          <cell r="AM82">
            <v>4</v>
          </cell>
          <cell r="AN82">
            <v>5</v>
          </cell>
          <cell r="AO82">
            <v>4</v>
          </cell>
          <cell r="AP82">
            <v>5</v>
          </cell>
          <cell r="AQ82">
            <v>4</v>
          </cell>
          <cell r="AR82">
            <v>3</v>
          </cell>
          <cell r="AS82">
            <v>4</v>
          </cell>
          <cell r="AT82">
            <v>4</v>
          </cell>
          <cell r="AU82">
            <v>4</v>
          </cell>
          <cell r="AV82">
            <v>4</v>
          </cell>
          <cell r="AW82">
            <v>4</v>
          </cell>
          <cell r="AX82">
            <v>4</v>
          </cell>
          <cell r="AY82">
            <v>5</v>
          </cell>
          <cell r="AZ82">
            <v>5</v>
          </cell>
          <cell r="BA82">
            <v>4</v>
          </cell>
          <cell r="BB82">
            <v>3</v>
          </cell>
          <cell r="BC82">
            <v>4</v>
          </cell>
          <cell r="BD82">
            <v>4</v>
          </cell>
          <cell r="BE82">
            <v>4</v>
          </cell>
          <cell r="BF82">
            <v>5</v>
          </cell>
          <cell r="BG82">
            <v>5</v>
          </cell>
          <cell r="BH82">
            <v>5</v>
          </cell>
          <cell r="BI82">
            <v>6</v>
          </cell>
          <cell r="BJ82">
            <v>6</v>
          </cell>
          <cell r="BK82">
            <v>6</v>
          </cell>
          <cell r="BL82">
            <v>6</v>
          </cell>
          <cell r="BM82">
            <v>6</v>
          </cell>
          <cell r="BN82">
            <v>6</v>
          </cell>
          <cell r="BO82">
            <v>6</v>
          </cell>
          <cell r="BP82">
            <v>6</v>
          </cell>
          <cell r="BQ82">
            <v>6</v>
          </cell>
          <cell r="BR82">
            <v>6</v>
          </cell>
          <cell r="BS82">
            <v>6</v>
          </cell>
          <cell r="BT82">
            <v>6</v>
          </cell>
          <cell r="BU82">
            <v>6</v>
          </cell>
          <cell r="BV82">
            <v>6</v>
          </cell>
          <cell r="BW82">
            <v>6</v>
          </cell>
          <cell r="BX82">
            <v>6</v>
          </cell>
          <cell r="BY82">
            <v>6</v>
          </cell>
          <cell r="BZ82">
            <v>3</v>
          </cell>
          <cell r="CA82">
            <v>3</v>
          </cell>
          <cell r="CB82">
            <v>4</v>
          </cell>
          <cell r="CC82">
            <v>6</v>
          </cell>
          <cell r="CD82">
            <v>5</v>
          </cell>
          <cell r="CE82">
            <v>5</v>
          </cell>
          <cell r="CF82">
            <v>4</v>
          </cell>
          <cell r="CG82">
            <v>4</v>
          </cell>
          <cell r="CH82">
            <v>3</v>
          </cell>
          <cell r="CI82">
            <v>3</v>
          </cell>
          <cell r="CJ82">
            <v>3</v>
          </cell>
          <cell r="CK82">
            <v>3</v>
          </cell>
          <cell r="CL82">
            <v>3</v>
          </cell>
          <cell r="CM82">
            <v>3</v>
          </cell>
          <cell r="CN82">
            <v>3</v>
          </cell>
          <cell r="CO82">
            <v>4</v>
          </cell>
          <cell r="CP82">
            <v>6</v>
          </cell>
          <cell r="CQ82">
            <v>6</v>
          </cell>
          <cell r="CR82">
            <v>6</v>
          </cell>
          <cell r="CS82">
            <v>5</v>
          </cell>
          <cell r="CT82">
            <v>6</v>
          </cell>
          <cell r="CU82">
            <v>4</v>
          </cell>
          <cell r="CV82">
            <v>6</v>
          </cell>
          <cell r="CW82">
            <v>6</v>
          </cell>
          <cell r="CX82">
            <v>6</v>
          </cell>
          <cell r="CY82">
            <v>5</v>
          </cell>
          <cell r="CZ82">
            <v>4</v>
          </cell>
          <cell r="DA82">
            <v>4</v>
          </cell>
          <cell r="DB82">
            <v>6</v>
          </cell>
          <cell r="DC82">
            <v>3</v>
          </cell>
          <cell r="DD82">
            <v>1</v>
          </cell>
          <cell r="DE82">
            <v>4</v>
          </cell>
          <cell r="DF82">
            <v>3</v>
          </cell>
          <cell r="DG82">
            <v>3</v>
          </cell>
          <cell r="DH82">
            <v>4</v>
          </cell>
          <cell r="DI82">
            <v>5</v>
          </cell>
          <cell r="DJ82">
            <v>5</v>
          </cell>
          <cell r="DK82">
            <v>5</v>
          </cell>
          <cell r="DL82">
            <v>4</v>
          </cell>
          <cell r="DM82">
            <v>4</v>
          </cell>
          <cell r="DN82">
            <v>3</v>
          </cell>
          <cell r="DO82">
            <v>3</v>
          </cell>
          <cell r="DP82">
            <v>3</v>
          </cell>
          <cell r="DQ82">
            <v>3</v>
          </cell>
          <cell r="DR82">
            <v>3</v>
          </cell>
          <cell r="DS82">
            <v>3</v>
          </cell>
          <cell r="DT82">
            <v>3</v>
          </cell>
          <cell r="DU82">
            <v>5</v>
          </cell>
          <cell r="DV82">
            <v>5</v>
          </cell>
          <cell r="DW82">
            <v>5</v>
          </cell>
          <cell r="DX82">
            <v>5</v>
          </cell>
          <cell r="DY82">
            <v>3</v>
          </cell>
          <cell r="DZ82">
            <v>4</v>
          </cell>
          <cell r="EA82">
            <v>4</v>
          </cell>
          <cell r="EB82">
            <v>5</v>
          </cell>
          <cell r="EC82">
            <v>4</v>
          </cell>
          <cell r="ED82">
            <v>6</v>
          </cell>
          <cell r="EE82">
            <v>5</v>
          </cell>
          <cell r="EF82">
            <v>4</v>
          </cell>
          <cell r="EG82">
            <v>4</v>
          </cell>
          <cell r="EH82">
            <v>3</v>
          </cell>
          <cell r="EI82">
            <v>3</v>
          </cell>
          <cell r="EJ82">
            <v>1</v>
          </cell>
          <cell r="EK82">
            <v>6</v>
          </cell>
          <cell r="EL82">
            <v>5</v>
          </cell>
          <cell r="EM82">
            <v>4</v>
          </cell>
          <cell r="EN82">
            <v>4</v>
          </cell>
          <cell r="EO82">
            <v>6</v>
          </cell>
          <cell r="EP82">
            <v>6</v>
          </cell>
          <cell r="EQ82">
            <v>4</v>
          </cell>
          <cell r="ER82">
            <v>5</v>
          </cell>
          <cell r="ES82">
            <v>5</v>
          </cell>
          <cell r="ET82">
            <v>3</v>
          </cell>
          <cell r="EU82">
            <v>4</v>
          </cell>
          <cell r="EV82">
            <v>5</v>
          </cell>
          <cell r="EW82">
            <v>5</v>
          </cell>
          <cell r="EX82">
            <v>3</v>
          </cell>
          <cell r="EY82">
            <v>3</v>
          </cell>
          <cell r="EZ82">
            <v>2</v>
          </cell>
          <cell r="FA82">
            <v>4</v>
          </cell>
          <cell r="FB82">
            <v>1</v>
          </cell>
          <cell r="FC82">
            <v>6</v>
          </cell>
          <cell r="FD82">
            <v>6</v>
          </cell>
          <cell r="FE82">
            <v>5</v>
          </cell>
          <cell r="FF82">
            <v>6</v>
          </cell>
          <cell r="FG82">
            <v>3</v>
          </cell>
          <cell r="FH82">
            <v>4</v>
          </cell>
          <cell r="FI82">
            <v>6</v>
          </cell>
          <cell r="FJ82">
            <v>6</v>
          </cell>
          <cell r="FK82">
            <v>2</v>
          </cell>
          <cell r="FL82">
            <v>4</v>
          </cell>
          <cell r="FM82">
            <v>4</v>
          </cell>
          <cell r="FN82">
            <v>6</v>
          </cell>
          <cell r="FO82">
            <v>4</v>
          </cell>
          <cell r="FP82">
            <v>1</v>
          </cell>
          <cell r="FQ82">
            <v>6</v>
          </cell>
          <cell r="FR82">
            <v>5</v>
          </cell>
          <cell r="FS82">
            <v>4</v>
          </cell>
          <cell r="FT82">
            <v>4</v>
          </cell>
          <cell r="FU82">
            <v>6</v>
          </cell>
          <cell r="FV82">
            <v>6</v>
          </cell>
          <cell r="FW82">
            <v>4</v>
          </cell>
          <cell r="FX82">
            <v>5</v>
          </cell>
          <cell r="FY82">
            <v>5</v>
          </cell>
          <cell r="FZ82">
            <v>3</v>
          </cell>
          <cell r="GA82">
            <v>4</v>
          </cell>
          <cell r="GB82">
            <v>5</v>
          </cell>
          <cell r="GC82">
            <v>5</v>
          </cell>
          <cell r="GD82">
            <v>3</v>
          </cell>
          <cell r="GE82">
            <v>3</v>
          </cell>
          <cell r="GF82">
            <v>2</v>
          </cell>
          <cell r="GG82">
            <v>4</v>
          </cell>
          <cell r="GH82">
            <v>1</v>
          </cell>
          <cell r="GI82">
            <v>6</v>
          </cell>
          <cell r="GJ82">
            <v>6</v>
          </cell>
          <cell r="GK82">
            <v>5</v>
          </cell>
          <cell r="GL82">
            <v>6</v>
          </cell>
          <cell r="GM82">
            <v>3</v>
          </cell>
          <cell r="GN82">
            <v>3</v>
          </cell>
          <cell r="GO82">
            <v>6</v>
          </cell>
          <cell r="GP82">
            <v>6</v>
          </cell>
          <cell r="GQ82">
            <v>2</v>
          </cell>
          <cell r="GR82">
            <v>4</v>
          </cell>
          <cell r="GS82">
            <v>4</v>
          </cell>
          <cell r="GT82">
            <v>6</v>
          </cell>
          <cell r="GU82">
            <v>4</v>
          </cell>
          <cell r="GV82">
            <v>4</v>
          </cell>
        </row>
        <row r="83">
          <cell r="A83" t="str">
            <v>Mellissa Hudgins</v>
          </cell>
          <cell r="B83" t="str">
            <v>McKinley</v>
          </cell>
          <cell r="C83">
            <v>41212</v>
          </cell>
          <cell r="D83">
            <v>41212</v>
          </cell>
          <cell r="E83" t="str">
            <v>Female</v>
          </cell>
          <cell r="F83" t="str">
            <v>White</v>
          </cell>
          <cell r="H83" t="str">
            <v>Masters</v>
          </cell>
          <cell r="J83">
            <v>18</v>
          </cell>
          <cell r="K83" t="str">
            <v>Other (please explain)</v>
          </cell>
          <cell r="L83" t="str">
            <v>School Counselor</v>
          </cell>
          <cell r="M83" t="str">
            <v>9,10,11,12</v>
          </cell>
          <cell r="O83">
            <v>25</v>
          </cell>
          <cell r="P83">
            <v>10</v>
          </cell>
          <cell r="Q83" t="str">
            <v>We have one-to-one digital devices in the classroom.</v>
          </cell>
          <cell r="R83">
            <v>0</v>
          </cell>
          <cell r="S83">
            <v>1</v>
          </cell>
          <cell r="T83">
            <v>5</v>
          </cell>
          <cell r="U83">
            <v>5</v>
          </cell>
          <cell r="V83">
            <v>5</v>
          </cell>
          <cell r="W83">
            <v>5</v>
          </cell>
          <cell r="X83">
            <v>5</v>
          </cell>
          <cell r="Y83">
            <v>5</v>
          </cell>
          <cell r="Z83">
            <v>5</v>
          </cell>
          <cell r="AA83">
            <v>1</v>
          </cell>
          <cell r="AB83">
            <v>3</v>
          </cell>
          <cell r="AC83">
            <v>4</v>
          </cell>
          <cell r="AD83">
            <v>1</v>
          </cell>
          <cell r="AE83">
            <v>3</v>
          </cell>
          <cell r="AF83">
            <v>3</v>
          </cell>
          <cell r="AG83">
            <v>1</v>
          </cell>
          <cell r="AH83">
            <v>3</v>
          </cell>
          <cell r="AI83">
            <v>3</v>
          </cell>
          <cell r="AJ83">
            <v>4</v>
          </cell>
          <cell r="AK83">
            <v>2</v>
          </cell>
          <cell r="AL83">
            <v>5</v>
          </cell>
          <cell r="AM83">
            <v>5</v>
          </cell>
          <cell r="AN83">
            <v>5</v>
          </cell>
          <cell r="AO83">
            <v>3</v>
          </cell>
          <cell r="AP83">
            <v>5</v>
          </cell>
          <cell r="AQ83">
            <v>5</v>
          </cell>
          <cell r="AR83">
            <v>4</v>
          </cell>
          <cell r="AS83">
            <v>5</v>
          </cell>
          <cell r="AT83">
            <v>5</v>
          </cell>
          <cell r="AU83">
            <v>5</v>
          </cell>
          <cell r="AV83">
            <v>5</v>
          </cell>
          <cell r="AW83">
            <v>5</v>
          </cell>
          <cell r="AX83">
            <v>4</v>
          </cell>
          <cell r="AY83">
            <v>4</v>
          </cell>
          <cell r="AZ83">
            <v>4</v>
          </cell>
          <cell r="BA83">
            <v>4</v>
          </cell>
          <cell r="BB83">
            <v>4</v>
          </cell>
          <cell r="BC83">
            <v>4</v>
          </cell>
          <cell r="BD83">
            <v>4</v>
          </cell>
          <cell r="BE83">
            <v>4</v>
          </cell>
          <cell r="BF83">
            <v>4</v>
          </cell>
          <cell r="BG83">
            <v>4</v>
          </cell>
          <cell r="BH83">
            <v>4</v>
          </cell>
          <cell r="BI83">
            <v>2</v>
          </cell>
          <cell r="BJ83">
            <v>1</v>
          </cell>
          <cell r="BK83">
            <v>2</v>
          </cell>
          <cell r="BL83">
            <v>2</v>
          </cell>
          <cell r="BM83">
            <v>1</v>
          </cell>
          <cell r="BN83">
            <v>1</v>
          </cell>
          <cell r="BO83">
            <v>1</v>
          </cell>
          <cell r="BP83">
            <v>4</v>
          </cell>
          <cell r="BQ83">
            <v>4</v>
          </cell>
          <cell r="BR83">
            <v>6</v>
          </cell>
          <cell r="BS83">
            <v>2</v>
          </cell>
          <cell r="BT83">
            <v>6</v>
          </cell>
          <cell r="BU83">
            <v>2</v>
          </cell>
          <cell r="BV83">
            <v>6</v>
          </cell>
          <cell r="BW83">
            <v>2</v>
          </cell>
          <cell r="BX83">
            <v>1</v>
          </cell>
          <cell r="BY83">
            <v>6</v>
          </cell>
          <cell r="BZ83">
            <v>6</v>
          </cell>
          <cell r="CA83">
            <v>6</v>
          </cell>
          <cell r="CB83">
            <v>4</v>
          </cell>
          <cell r="CC83">
            <v>3</v>
          </cell>
          <cell r="CD83">
            <v>3</v>
          </cell>
          <cell r="CE83">
            <v>3</v>
          </cell>
          <cell r="CF83">
            <v>2</v>
          </cell>
          <cell r="CG83">
            <v>2</v>
          </cell>
          <cell r="CH83">
            <v>2</v>
          </cell>
          <cell r="CI83">
            <v>2</v>
          </cell>
          <cell r="CJ83">
            <v>2</v>
          </cell>
          <cell r="CK83">
            <v>2</v>
          </cell>
          <cell r="CL83">
            <v>1</v>
          </cell>
          <cell r="CM83">
            <v>1</v>
          </cell>
          <cell r="CN83">
            <v>1</v>
          </cell>
          <cell r="CO83">
            <v>1</v>
          </cell>
          <cell r="CP83">
            <v>1</v>
          </cell>
          <cell r="CQ83">
            <v>6</v>
          </cell>
          <cell r="CR83">
            <v>6</v>
          </cell>
          <cell r="CS83">
            <v>6</v>
          </cell>
          <cell r="CT83">
            <v>4</v>
          </cell>
          <cell r="CU83">
            <v>2</v>
          </cell>
          <cell r="CV83">
            <v>6</v>
          </cell>
          <cell r="CW83">
            <v>6</v>
          </cell>
          <cell r="CX83">
            <v>6</v>
          </cell>
          <cell r="CY83">
            <v>1</v>
          </cell>
          <cell r="CZ83">
            <v>1</v>
          </cell>
          <cell r="DA83">
            <v>1</v>
          </cell>
          <cell r="DB83">
            <v>1</v>
          </cell>
          <cell r="DC83">
            <v>1</v>
          </cell>
          <cell r="DD83">
            <v>1</v>
          </cell>
          <cell r="DE83">
            <v>3</v>
          </cell>
          <cell r="DF83">
            <v>3</v>
          </cell>
          <cell r="DG83">
            <v>3</v>
          </cell>
          <cell r="DH83">
            <v>3</v>
          </cell>
          <cell r="DI83">
            <v>3</v>
          </cell>
          <cell r="DJ83">
            <v>3</v>
          </cell>
          <cell r="DK83">
            <v>3</v>
          </cell>
          <cell r="DL83">
            <v>3</v>
          </cell>
          <cell r="DM83">
            <v>3</v>
          </cell>
          <cell r="DN83">
            <v>3</v>
          </cell>
          <cell r="DO83">
            <v>3</v>
          </cell>
          <cell r="DP83">
            <v>3</v>
          </cell>
          <cell r="DQ83">
            <v>3</v>
          </cell>
          <cell r="DR83">
            <v>3</v>
          </cell>
          <cell r="DS83">
            <v>3</v>
          </cell>
          <cell r="DT83">
            <v>3</v>
          </cell>
          <cell r="DU83">
            <v>3</v>
          </cell>
          <cell r="DV83">
            <v>3</v>
          </cell>
          <cell r="DW83">
            <v>3</v>
          </cell>
          <cell r="DX83">
            <v>3</v>
          </cell>
          <cell r="DY83">
            <v>3</v>
          </cell>
          <cell r="DZ83">
            <v>3</v>
          </cell>
          <cell r="EA83">
            <v>3</v>
          </cell>
          <cell r="EB83">
            <v>3</v>
          </cell>
          <cell r="EC83">
            <v>3</v>
          </cell>
          <cell r="ED83">
            <v>3</v>
          </cell>
          <cell r="EE83">
            <v>3</v>
          </cell>
          <cell r="EF83">
            <v>3</v>
          </cell>
          <cell r="EG83">
            <v>3</v>
          </cell>
          <cell r="EH83">
            <v>3</v>
          </cell>
          <cell r="EI83">
            <v>3</v>
          </cell>
          <cell r="EJ83">
            <v>3</v>
          </cell>
          <cell r="EK83">
            <v>6</v>
          </cell>
          <cell r="EL83">
            <v>5</v>
          </cell>
          <cell r="EM83">
            <v>1</v>
          </cell>
          <cell r="EN83">
            <v>5</v>
          </cell>
          <cell r="EO83">
            <v>6</v>
          </cell>
          <cell r="EP83">
            <v>1</v>
          </cell>
          <cell r="EQ83">
            <v>1</v>
          </cell>
          <cell r="ER83">
            <v>1</v>
          </cell>
          <cell r="ES83">
            <v>4</v>
          </cell>
          <cell r="ET83">
            <v>4</v>
          </cell>
          <cell r="EU83">
            <v>4</v>
          </cell>
          <cell r="EV83">
            <v>4</v>
          </cell>
          <cell r="EW83">
            <v>1</v>
          </cell>
          <cell r="EX83">
            <v>1</v>
          </cell>
          <cell r="EY83">
            <v>1</v>
          </cell>
          <cell r="EZ83">
            <v>1</v>
          </cell>
          <cell r="FA83">
            <v>1</v>
          </cell>
          <cell r="FB83">
            <v>1</v>
          </cell>
          <cell r="FC83">
            <v>6</v>
          </cell>
          <cell r="FD83">
            <v>6</v>
          </cell>
          <cell r="FE83">
            <v>6</v>
          </cell>
          <cell r="FF83">
            <v>6</v>
          </cell>
          <cell r="FG83">
            <v>5</v>
          </cell>
          <cell r="FH83">
            <v>6</v>
          </cell>
          <cell r="FI83">
            <v>6</v>
          </cell>
          <cell r="FJ83">
            <v>5</v>
          </cell>
          <cell r="FK83">
            <v>1</v>
          </cell>
          <cell r="FL83">
            <v>4</v>
          </cell>
          <cell r="FM83">
            <v>4</v>
          </cell>
          <cell r="FN83">
            <v>6</v>
          </cell>
          <cell r="FO83">
            <v>5</v>
          </cell>
          <cell r="FP83">
            <v>1</v>
          </cell>
          <cell r="FQ83">
            <v>6</v>
          </cell>
          <cell r="FR83">
            <v>6</v>
          </cell>
          <cell r="FS83">
            <v>1</v>
          </cell>
          <cell r="FT83">
            <v>3</v>
          </cell>
          <cell r="FU83">
            <v>6</v>
          </cell>
          <cell r="FV83">
            <v>1</v>
          </cell>
          <cell r="FW83">
            <v>1</v>
          </cell>
          <cell r="FX83">
            <v>1</v>
          </cell>
          <cell r="FY83">
            <v>3</v>
          </cell>
          <cell r="FZ83">
            <v>2</v>
          </cell>
          <cell r="GA83">
            <v>3</v>
          </cell>
          <cell r="GB83">
            <v>2</v>
          </cell>
          <cell r="GC83">
            <v>1</v>
          </cell>
          <cell r="GD83">
            <v>1</v>
          </cell>
          <cell r="GE83">
            <v>1</v>
          </cell>
          <cell r="GF83">
            <v>1</v>
          </cell>
          <cell r="GG83">
            <v>1</v>
          </cell>
          <cell r="GH83">
            <v>1</v>
          </cell>
          <cell r="GI83">
            <v>6</v>
          </cell>
          <cell r="GJ83">
            <v>6</v>
          </cell>
          <cell r="GK83">
            <v>6</v>
          </cell>
          <cell r="GL83">
            <v>1</v>
          </cell>
          <cell r="GM83">
            <v>1</v>
          </cell>
          <cell r="GN83">
            <v>6</v>
          </cell>
          <cell r="GO83">
            <v>6</v>
          </cell>
          <cell r="GP83">
            <v>6</v>
          </cell>
          <cell r="GQ83">
            <v>1</v>
          </cell>
          <cell r="GR83">
            <v>2</v>
          </cell>
          <cell r="GS83">
            <v>1</v>
          </cell>
          <cell r="GT83">
            <v>6</v>
          </cell>
          <cell r="GU83">
            <v>1</v>
          </cell>
          <cell r="GV83">
            <v>1</v>
          </cell>
        </row>
        <row r="84">
          <cell r="A84" t="str">
            <v>Xiomara Downey</v>
          </cell>
          <cell r="B84" t="str">
            <v>McKinley</v>
          </cell>
          <cell r="C84">
            <v>41207</v>
          </cell>
          <cell r="D84">
            <v>41213</v>
          </cell>
          <cell r="E84" t="str">
            <v>Female</v>
          </cell>
          <cell r="F84" t="str">
            <v>Black or African-American</v>
          </cell>
          <cell r="H84" t="str">
            <v>Specialist (Ed.S.)</v>
          </cell>
          <cell r="J84">
            <v>5</v>
          </cell>
          <cell r="K84" t="str">
            <v>Other (please explain)</v>
          </cell>
          <cell r="L84" t="str">
            <v>School Counselor</v>
          </cell>
          <cell r="M84" t="str">
            <v>9,10,11,12</v>
          </cell>
          <cell r="O84">
            <v>1</v>
          </cell>
          <cell r="P84">
            <v>5</v>
          </cell>
          <cell r="Q84" t="str">
            <v>We have one-to-one digital devices in the classroom.</v>
          </cell>
          <cell r="R84">
            <v>0</v>
          </cell>
          <cell r="S84">
            <v>7</v>
          </cell>
          <cell r="T84">
            <v>5</v>
          </cell>
          <cell r="U84">
            <v>5</v>
          </cell>
          <cell r="V84">
            <v>5</v>
          </cell>
          <cell r="W84">
            <v>5</v>
          </cell>
          <cell r="X84">
            <v>5</v>
          </cell>
          <cell r="Y84">
            <v>5</v>
          </cell>
          <cell r="Z84">
            <v>5</v>
          </cell>
          <cell r="AA84">
            <v>2</v>
          </cell>
          <cell r="AB84">
            <v>3</v>
          </cell>
          <cell r="AC84">
            <v>4</v>
          </cell>
          <cell r="AD84">
            <v>3</v>
          </cell>
          <cell r="AE84">
            <v>4</v>
          </cell>
          <cell r="AF84">
            <v>4</v>
          </cell>
          <cell r="AG84">
            <v>4</v>
          </cell>
          <cell r="AH84">
            <v>4</v>
          </cell>
          <cell r="AI84">
            <v>4</v>
          </cell>
          <cell r="AJ84">
            <v>4</v>
          </cell>
          <cell r="AK84">
            <v>4</v>
          </cell>
          <cell r="AL84">
            <v>4</v>
          </cell>
          <cell r="AM84">
            <v>4</v>
          </cell>
          <cell r="AN84">
            <v>4</v>
          </cell>
          <cell r="AO84">
            <v>4</v>
          </cell>
          <cell r="AP84">
            <v>4</v>
          </cell>
          <cell r="AQ84">
            <v>4</v>
          </cell>
          <cell r="AR84">
            <v>3</v>
          </cell>
          <cell r="AS84">
            <v>4</v>
          </cell>
          <cell r="AT84">
            <v>4</v>
          </cell>
          <cell r="AU84">
            <v>4</v>
          </cell>
          <cell r="AV84">
            <v>3</v>
          </cell>
          <cell r="AW84">
            <v>3</v>
          </cell>
          <cell r="AX84">
            <v>3</v>
          </cell>
          <cell r="AY84">
            <v>4</v>
          </cell>
          <cell r="AZ84">
            <v>3</v>
          </cell>
          <cell r="BA84">
            <v>4</v>
          </cell>
          <cell r="BB84">
            <v>2</v>
          </cell>
          <cell r="BC84">
            <v>4</v>
          </cell>
          <cell r="BD84">
            <v>3</v>
          </cell>
          <cell r="BE84">
            <v>4</v>
          </cell>
          <cell r="BF84">
            <v>2</v>
          </cell>
          <cell r="BG84">
            <v>3</v>
          </cell>
          <cell r="BH84">
            <v>4</v>
          </cell>
          <cell r="BI84">
            <v>1</v>
          </cell>
          <cell r="BJ84">
            <v>5</v>
          </cell>
          <cell r="BK84">
            <v>1</v>
          </cell>
          <cell r="BL84">
            <v>1</v>
          </cell>
          <cell r="BM84">
            <v>1</v>
          </cell>
          <cell r="BN84">
            <v>1</v>
          </cell>
          <cell r="BO84">
            <v>1</v>
          </cell>
          <cell r="BP84">
            <v>5</v>
          </cell>
          <cell r="BQ84">
            <v>5</v>
          </cell>
          <cell r="BR84">
            <v>5</v>
          </cell>
          <cell r="BS84">
            <v>1</v>
          </cell>
          <cell r="BT84">
            <v>5</v>
          </cell>
          <cell r="BU84">
            <v>1</v>
          </cell>
          <cell r="BV84">
            <v>6</v>
          </cell>
          <cell r="BW84">
            <v>1</v>
          </cell>
          <cell r="BX84">
            <v>1</v>
          </cell>
          <cell r="BY84">
            <v>4</v>
          </cell>
          <cell r="BZ84">
            <v>2</v>
          </cell>
          <cell r="CA84">
            <v>2</v>
          </cell>
          <cell r="CB84">
            <v>3</v>
          </cell>
          <cell r="CC84">
            <v>3</v>
          </cell>
          <cell r="CD84">
            <v>1</v>
          </cell>
          <cell r="CE84">
            <v>1</v>
          </cell>
          <cell r="CF84">
            <v>1</v>
          </cell>
          <cell r="CG84">
            <v>2</v>
          </cell>
          <cell r="CH84">
            <v>1</v>
          </cell>
          <cell r="CI84">
            <v>1</v>
          </cell>
          <cell r="CJ84">
            <v>1</v>
          </cell>
          <cell r="CK84">
            <v>1</v>
          </cell>
          <cell r="CL84">
            <v>1</v>
          </cell>
          <cell r="CM84">
            <v>1</v>
          </cell>
          <cell r="CN84">
            <v>1</v>
          </cell>
          <cell r="CO84">
            <v>1</v>
          </cell>
          <cell r="CP84">
            <v>1</v>
          </cell>
          <cell r="CQ84">
            <v>6</v>
          </cell>
          <cell r="CR84">
            <v>6</v>
          </cell>
          <cell r="CS84">
            <v>1</v>
          </cell>
          <cell r="CT84">
            <v>6</v>
          </cell>
          <cell r="CU84">
            <v>1</v>
          </cell>
          <cell r="CV84">
            <v>6</v>
          </cell>
          <cell r="CW84">
            <v>2</v>
          </cell>
          <cell r="CX84">
            <v>6</v>
          </cell>
          <cell r="CY84">
            <v>5</v>
          </cell>
          <cell r="CZ84">
            <v>4</v>
          </cell>
          <cell r="DA84">
            <v>3</v>
          </cell>
          <cell r="DB84">
            <v>1</v>
          </cell>
          <cell r="DC84">
            <v>1</v>
          </cell>
          <cell r="DD84">
            <v>1</v>
          </cell>
          <cell r="DE84">
            <v>1</v>
          </cell>
          <cell r="DF84">
            <v>1</v>
          </cell>
          <cell r="DG84">
            <v>1</v>
          </cell>
          <cell r="DH84">
            <v>1</v>
          </cell>
          <cell r="DI84">
            <v>1</v>
          </cell>
          <cell r="DJ84">
            <v>1</v>
          </cell>
          <cell r="DK84">
            <v>1</v>
          </cell>
          <cell r="DL84">
            <v>1</v>
          </cell>
          <cell r="DM84">
            <v>1</v>
          </cell>
          <cell r="DN84">
            <v>1</v>
          </cell>
          <cell r="DO84">
            <v>1</v>
          </cell>
          <cell r="DP84">
            <v>1</v>
          </cell>
          <cell r="DQ84">
            <v>1</v>
          </cell>
          <cell r="DR84">
            <v>1</v>
          </cell>
          <cell r="DS84">
            <v>3</v>
          </cell>
          <cell r="DT84">
            <v>1</v>
          </cell>
          <cell r="DU84">
            <v>1</v>
          </cell>
          <cell r="DV84">
            <v>1</v>
          </cell>
          <cell r="DW84">
            <v>6</v>
          </cell>
          <cell r="DX84">
            <v>1</v>
          </cell>
          <cell r="DY84">
            <v>1</v>
          </cell>
          <cell r="DZ84">
            <v>1</v>
          </cell>
          <cell r="EA84">
            <v>1</v>
          </cell>
          <cell r="EB84">
            <v>1</v>
          </cell>
          <cell r="EC84">
            <v>1</v>
          </cell>
          <cell r="ED84">
            <v>6</v>
          </cell>
          <cell r="EE84">
            <v>1</v>
          </cell>
          <cell r="EF84">
            <v>1</v>
          </cell>
          <cell r="EG84">
            <v>1</v>
          </cell>
          <cell r="EH84">
            <v>1</v>
          </cell>
          <cell r="EI84">
            <v>1</v>
          </cell>
          <cell r="EJ84">
            <v>1</v>
          </cell>
          <cell r="EK84">
            <v>5</v>
          </cell>
          <cell r="EL84">
            <v>4</v>
          </cell>
          <cell r="EM84">
            <v>1</v>
          </cell>
          <cell r="EN84">
            <v>1</v>
          </cell>
          <cell r="EO84">
            <v>5</v>
          </cell>
          <cell r="EP84">
            <v>1</v>
          </cell>
          <cell r="EQ84">
            <v>1</v>
          </cell>
          <cell r="ER84">
            <v>1</v>
          </cell>
          <cell r="ES84">
            <v>5</v>
          </cell>
          <cell r="ET84">
            <v>1</v>
          </cell>
          <cell r="EU84">
            <v>1</v>
          </cell>
          <cell r="EV84">
            <v>1</v>
          </cell>
          <cell r="EW84">
            <v>1</v>
          </cell>
          <cell r="EX84">
            <v>1</v>
          </cell>
          <cell r="EY84">
            <v>1</v>
          </cell>
          <cell r="EZ84">
            <v>1</v>
          </cell>
          <cell r="FA84">
            <v>1</v>
          </cell>
          <cell r="FB84">
            <v>1</v>
          </cell>
          <cell r="FC84">
            <v>6</v>
          </cell>
          <cell r="FD84">
            <v>6</v>
          </cell>
          <cell r="FE84">
            <v>2</v>
          </cell>
          <cell r="FF84">
            <v>6</v>
          </cell>
          <cell r="FG84">
            <v>2</v>
          </cell>
          <cell r="FH84">
            <v>6</v>
          </cell>
          <cell r="FI84">
            <v>6</v>
          </cell>
          <cell r="FJ84">
            <v>6</v>
          </cell>
          <cell r="FK84">
            <v>6</v>
          </cell>
          <cell r="FL84">
            <v>6</v>
          </cell>
          <cell r="FM84">
            <v>6</v>
          </cell>
          <cell r="FN84">
            <v>2</v>
          </cell>
          <cell r="FO84">
            <v>6</v>
          </cell>
          <cell r="FP84">
            <v>2</v>
          </cell>
          <cell r="FQ84">
            <v>5</v>
          </cell>
          <cell r="FR84">
            <v>5</v>
          </cell>
          <cell r="FS84">
            <v>5</v>
          </cell>
          <cell r="FT84">
            <v>4</v>
          </cell>
          <cell r="FU84">
            <v>5</v>
          </cell>
          <cell r="FV84">
            <v>3</v>
          </cell>
          <cell r="FW84">
            <v>3</v>
          </cell>
          <cell r="FX84">
            <v>3</v>
          </cell>
          <cell r="FY84">
            <v>3</v>
          </cell>
          <cell r="FZ84">
            <v>2</v>
          </cell>
          <cell r="GA84">
            <v>2</v>
          </cell>
          <cell r="GB84">
            <v>2</v>
          </cell>
          <cell r="GC84">
            <v>2</v>
          </cell>
          <cell r="GD84">
            <v>2</v>
          </cell>
          <cell r="GE84">
            <v>2</v>
          </cell>
          <cell r="GF84">
            <v>2</v>
          </cell>
          <cell r="GG84">
            <v>3</v>
          </cell>
          <cell r="GH84">
            <v>2</v>
          </cell>
          <cell r="GI84">
            <v>6</v>
          </cell>
          <cell r="GJ84">
            <v>6</v>
          </cell>
          <cell r="GK84">
            <v>3</v>
          </cell>
          <cell r="GL84">
            <v>6</v>
          </cell>
          <cell r="GM84">
            <v>3</v>
          </cell>
          <cell r="GN84">
            <v>6</v>
          </cell>
          <cell r="GO84">
            <v>6</v>
          </cell>
          <cell r="GP84">
            <v>6</v>
          </cell>
          <cell r="GQ84">
            <v>6</v>
          </cell>
          <cell r="GR84">
            <v>6</v>
          </cell>
          <cell r="GS84">
            <v>6</v>
          </cell>
          <cell r="GT84">
            <v>2</v>
          </cell>
          <cell r="GU84">
            <v>5</v>
          </cell>
          <cell r="GV84">
            <v>2</v>
          </cell>
        </row>
        <row r="85">
          <cell r="A85" t="str">
            <v>Cleo Basham</v>
          </cell>
          <cell r="B85" t="str">
            <v>McKinley</v>
          </cell>
          <cell r="C85">
            <v>41214</v>
          </cell>
          <cell r="D85">
            <v>41214</v>
          </cell>
          <cell r="E85" t="str">
            <v>Male</v>
          </cell>
          <cell r="F85" t="str">
            <v>White</v>
          </cell>
          <cell r="H85" t="str">
            <v>Bachelors</v>
          </cell>
          <cell r="J85">
            <v>32</v>
          </cell>
          <cell r="K85" t="str">
            <v>Other (please explain)</v>
          </cell>
          <cell r="L85" t="str">
            <v>School Counselor</v>
          </cell>
          <cell r="M85" t="str">
            <v>9,11,12</v>
          </cell>
          <cell r="O85">
            <v>18</v>
          </cell>
          <cell r="P85">
            <v>12</v>
          </cell>
          <cell r="Q85" t="str">
            <v>We have shared digital devices in the classroom.,We have one-to-one digital devices in the classroom.,We have scheduled one-to-one access in another location (computer lab, media center, etc.)</v>
          </cell>
          <cell r="R85">
            <v>0</v>
          </cell>
          <cell r="S85">
            <v>2</v>
          </cell>
          <cell r="T85">
            <v>5</v>
          </cell>
          <cell r="U85">
            <v>5</v>
          </cell>
          <cell r="V85">
            <v>5</v>
          </cell>
          <cell r="W85">
            <v>5</v>
          </cell>
          <cell r="X85">
            <v>5</v>
          </cell>
          <cell r="Y85">
            <v>5</v>
          </cell>
          <cell r="Z85">
            <v>5</v>
          </cell>
          <cell r="AA85">
            <v>2</v>
          </cell>
          <cell r="AB85">
            <v>4</v>
          </cell>
          <cell r="AC85">
            <v>4</v>
          </cell>
          <cell r="AD85">
            <v>2</v>
          </cell>
          <cell r="AE85">
            <v>4</v>
          </cell>
          <cell r="AF85">
            <v>3</v>
          </cell>
          <cell r="AG85">
            <v>3</v>
          </cell>
          <cell r="AH85">
            <v>4</v>
          </cell>
          <cell r="AI85">
            <v>4</v>
          </cell>
          <cell r="AJ85">
            <v>4</v>
          </cell>
          <cell r="AK85">
            <v>4</v>
          </cell>
          <cell r="AL85">
            <v>4</v>
          </cell>
          <cell r="AM85">
            <v>5</v>
          </cell>
          <cell r="AN85">
            <v>5</v>
          </cell>
          <cell r="AO85">
            <v>5</v>
          </cell>
          <cell r="AP85">
            <v>5</v>
          </cell>
          <cell r="AQ85">
            <v>5</v>
          </cell>
          <cell r="AR85">
            <v>4</v>
          </cell>
          <cell r="AS85">
            <v>5</v>
          </cell>
          <cell r="AT85">
            <v>5</v>
          </cell>
          <cell r="AU85">
            <v>5</v>
          </cell>
          <cell r="AV85">
            <v>5</v>
          </cell>
          <cell r="AW85">
            <v>5</v>
          </cell>
          <cell r="AX85">
            <v>5</v>
          </cell>
          <cell r="AY85">
            <v>5</v>
          </cell>
          <cell r="AZ85">
            <v>5</v>
          </cell>
          <cell r="BA85">
            <v>4</v>
          </cell>
          <cell r="BB85">
            <v>4</v>
          </cell>
          <cell r="BC85">
            <v>5</v>
          </cell>
          <cell r="BD85">
            <v>5</v>
          </cell>
          <cell r="BE85">
            <v>5</v>
          </cell>
          <cell r="BF85">
            <v>4</v>
          </cell>
          <cell r="BG85">
            <v>4</v>
          </cell>
          <cell r="BH85">
            <v>4</v>
          </cell>
          <cell r="BI85">
            <v>4</v>
          </cell>
          <cell r="BJ85">
            <v>5</v>
          </cell>
          <cell r="BK85">
            <v>4</v>
          </cell>
          <cell r="BL85">
            <v>5</v>
          </cell>
          <cell r="BM85">
            <v>5</v>
          </cell>
          <cell r="BN85">
            <v>1</v>
          </cell>
          <cell r="BO85">
            <v>5</v>
          </cell>
          <cell r="BP85">
            <v>6</v>
          </cell>
          <cell r="BQ85">
            <v>5</v>
          </cell>
          <cell r="BR85">
            <v>5</v>
          </cell>
          <cell r="BS85">
            <v>4</v>
          </cell>
          <cell r="BT85">
            <v>5</v>
          </cell>
          <cell r="BU85">
            <v>6</v>
          </cell>
          <cell r="BV85">
            <v>5</v>
          </cell>
          <cell r="BW85">
            <v>4</v>
          </cell>
          <cell r="BX85">
            <v>6</v>
          </cell>
          <cell r="BY85">
            <v>5</v>
          </cell>
          <cell r="BZ85">
            <v>1</v>
          </cell>
          <cell r="CA85">
            <v>1</v>
          </cell>
          <cell r="CB85">
            <v>1</v>
          </cell>
          <cell r="CC85">
            <v>4</v>
          </cell>
          <cell r="CD85">
            <v>1</v>
          </cell>
          <cell r="CE85">
            <v>1</v>
          </cell>
          <cell r="CF85">
            <v>1</v>
          </cell>
          <cell r="CG85">
            <v>2</v>
          </cell>
          <cell r="CH85">
            <v>1</v>
          </cell>
          <cell r="CI85">
            <v>2</v>
          </cell>
          <cell r="CJ85">
            <v>1</v>
          </cell>
          <cell r="CK85">
            <v>1</v>
          </cell>
          <cell r="CL85">
            <v>1</v>
          </cell>
          <cell r="CM85">
            <v>1</v>
          </cell>
          <cell r="CN85">
            <v>1</v>
          </cell>
          <cell r="CO85">
            <v>3</v>
          </cell>
          <cell r="CP85">
            <v>2</v>
          </cell>
          <cell r="CQ85">
            <v>6</v>
          </cell>
          <cell r="CR85">
            <v>6</v>
          </cell>
          <cell r="CS85">
            <v>4</v>
          </cell>
          <cell r="CT85">
            <v>5</v>
          </cell>
          <cell r="CU85">
            <v>2</v>
          </cell>
          <cell r="CV85">
            <v>1</v>
          </cell>
          <cell r="CW85">
            <v>6</v>
          </cell>
          <cell r="CX85">
            <v>6</v>
          </cell>
          <cell r="CY85">
            <v>4</v>
          </cell>
          <cell r="CZ85">
            <v>4</v>
          </cell>
          <cell r="DA85">
            <v>3</v>
          </cell>
          <cell r="DB85">
            <v>6</v>
          </cell>
          <cell r="DC85">
            <v>2</v>
          </cell>
          <cell r="DD85">
            <v>1</v>
          </cell>
          <cell r="DE85">
            <v>5</v>
          </cell>
          <cell r="DF85">
            <v>1</v>
          </cell>
          <cell r="DG85">
            <v>1</v>
          </cell>
          <cell r="DH85">
            <v>1</v>
          </cell>
          <cell r="DI85">
            <v>4</v>
          </cell>
          <cell r="DJ85">
            <v>1</v>
          </cell>
          <cell r="DK85">
            <v>1</v>
          </cell>
          <cell r="DL85">
            <v>1</v>
          </cell>
          <cell r="DM85">
            <v>2</v>
          </cell>
          <cell r="DN85">
            <v>2</v>
          </cell>
          <cell r="DO85">
            <v>2</v>
          </cell>
          <cell r="DP85">
            <v>1</v>
          </cell>
          <cell r="DQ85">
            <v>1</v>
          </cell>
          <cell r="DR85">
            <v>1</v>
          </cell>
          <cell r="DS85">
            <v>1</v>
          </cell>
          <cell r="DT85">
            <v>1</v>
          </cell>
          <cell r="DU85">
            <v>3</v>
          </cell>
          <cell r="DV85">
            <v>1</v>
          </cell>
          <cell r="DW85">
            <v>6</v>
          </cell>
          <cell r="DX85">
            <v>6</v>
          </cell>
          <cell r="DY85">
            <v>4</v>
          </cell>
          <cell r="DZ85">
            <v>5</v>
          </cell>
          <cell r="EA85">
            <v>2</v>
          </cell>
          <cell r="EB85">
            <v>2</v>
          </cell>
          <cell r="EC85">
            <v>2</v>
          </cell>
          <cell r="ED85">
            <v>6</v>
          </cell>
          <cell r="EE85">
            <v>4</v>
          </cell>
          <cell r="EF85">
            <v>4</v>
          </cell>
          <cell r="EG85">
            <v>3</v>
          </cell>
          <cell r="EH85">
            <v>4</v>
          </cell>
          <cell r="EI85">
            <v>2</v>
          </cell>
          <cell r="EJ85">
            <v>1</v>
          </cell>
          <cell r="EK85">
            <v>5</v>
          </cell>
          <cell r="EL85">
            <v>3</v>
          </cell>
          <cell r="EM85">
            <v>3</v>
          </cell>
          <cell r="EN85">
            <v>3</v>
          </cell>
          <cell r="EO85">
            <v>4</v>
          </cell>
          <cell r="EP85">
            <v>2</v>
          </cell>
          <cell r="EQ85">
            <v>1</v>
          </cell>
          <cell r="ER85">
            <v>1</v>
          </cell>
          <cell r="ES85">
            <v>2</v>
          </cell>
          <cell r="ET85">
            <v>2</v>
          </cell>
          <cell r="EU85">
            <v>2</v>
          </cell>
          <cell r="EV85">
            <v>2</v>
          </cell>
          <cell r="EW85">
            <v>2</v>
          </cell>
          <cell r="EX85">
            <v>2</v>
          </cell>
          <cell r="EY85">
            <v>2</v>
          </cell>
          <cell r="EZ85">
            <v>2</v>
          </cell>
          <cell r="FA85">
            <v>3</v>
          </cell>
          <cell r="FB85">
            <v>3</v>
          </cell>
          <cell r="FC85">
            <v>5</v>
          </cell>
          <cell r="FD85">
            <v>6</v>
          </cell>
          <cell r="FE85">
            <v>4</v>
          </cell>
          <cell r="FF85">
            <v>5</v>
          </cell>
          <cell r="FG85">
            <v>4</v>
          </cell>
          <cell r="FH85">
            <v>5</v>
          </cell>
          <cell r="FI85">
            <v>5</v>
          </cell>
          <cell r="FJ85">
            <v>4</v>
          </cell>
          <cell r="FK85">
            <v>4</v>
          </cell>
          <cell r="FL85">
            <v>4</v>
          </cell>
          <cell r="FM85">
            <v>4</v>
          </cell>
          <cell r="FN85">
            <v>4</v>
          </cell>
          <cell r="FO85">
            <v>4</v>
          </cell>
          <cell r="FP85">
            <v>1</v>
          </cell>
          <cell r="FQ85">
            <v>6</v>
          </cell>
          <cell r="FR85">
            <v>3</v>
          </cell>
          <cell r="FS85">
            <v>3</v>
          </cell>
          <cell r="FT85">
            <v>3</v>
          </cell>
          <cell r="FU85">
            <v>6</v>
          </cell>
          <cell r="FV85">
            <v>2</v>
          </cell>
          <cell r="FW85">
            <v>2</v>
          </cell>
          <cell r="FX85">
            <v>2</v>
          </cell>
          <cell r="FY85">
            <v>2</v>
          </cell>
          <cell r="FZ85">
            <v>2</v>
          </cell>
          <cell r="GA85">
            <v>2</v>
          </cell>
          <cell r="GB85">
            <v>2</v>
          </cell>
          <cell r="GC85">
            <v>2</v>
          </cell>
          <cell r="GD85">
            <v>2</v>
          </cell>
          <cell r="GE85">
            <v>2</v>
          </cell>
          <cell r="GF85">
            <v>2</v>
          </cell>
          <cell r="GG85">
            <v>4</v>
          </cell>
          <cell r="GH85">
            <v>3</v>
          </cell>
          <cell r="GI85">
            <v>6</v>
          </cell>
          <cell r="GJ85">
            <v>6</v>
          </cell>
          <cell r="GK85">
            <v>5</v>
          </cell>
          <cell r="GL85">
            <v>6</v>
          </cell>
          <cell r="GM85">
            <v>5</v>
          </cell>
          <cell r="GN85">
            <v>3</v>
          </cell>
          <cell r="GO85">
            <v>4</v>
          </cell>
          <cell r="GP85">
            <v>6</v>
          </cell>
          <cell r="GQ85">
            <v>5</v>
          </cell>
          <cell r="GR85">
            <v>4</v>
          </cell>
          <cell r="GS85">
            <v>4</v>
          </cell>
          <cell r="GT85">
            <v>6</v>
          </cell>
          <cell r="GU85">
            <v>5</v>
          </cell>
          <cell r="GV85">
            <v>1</v>
          </cell>
        </row>
        <row r="86">
          <cell r="A86" t="str">
            <v>Martine Gossett</v>
          </cell>
          <cell r="B86" t="str">
            <v>McKinley</v>
          </cell>
          <cell r="C86">
            <v>41227</v>
          </cell>
          <cell r="D86">
            <v>41227</v>
          </cell>
          <cell r="E86" t="str">
            <v>Male</v>
          </cell>
          <cell r="F86" t="str">
            <v>White</v>
          </cell>
          <cell r="H86" t="str">
            <v>Bachelors</v>
          </cell>
          <cell r="J86">
            <v>8</v>
          </cell>
          <cell r="K86" t="str">
            <v>Social Studies</v>
          </cell>
          <cell r="M86" t="str">
            <v>9,10,11,12</v>
          </cell>
          <cell r="O86">
            <v>25</v>
          </cell>
          <cell r="P86">
            <v>8</v>
          </cell>
          <cell r="Q86" t="str">
            <v>We have one-to-one digital devices in the classroom.</v>
          </cell>
          <cell r="R86">
            <v>1</v>
          </cell>
          <cell r="S86">
            <v>1</v>
          </cell>
          <cell r="T86">
            <v>5</v>
          </cell>
          <cell r="U86">
            <v>5</v>
          </cell>
          <cell r="V86">
            <v>5</v>
          </cell>
          <cell r="W86">
            <v>5</v>
          </cell>
          <cell r="X86">
            <v>5</v>
          </cell>
          <cell r="Y86">
            <v>5</v>
          </cell>
          <cell r="Z86">
            <v>5</v>
          </cell>
          <cell r="AA86">
            <v>4</v>
          </cell>
          <cell r="AB86">
            <v>2</v>
          </cell>
          <cell r="AC86">
            <v>2</v>
          </cell>
          <cell r="AD86">
            <v>1</v>
          </cell>
          <cell r="AE86">
            <v>4</v>
          </cell>
          <cell r="AF86">
            <v>4</v>
          </cell>
          <cell r="AG86">
            <v>3</v>
          </cell>
          <cell r="AH86">
            <v>3</v>
          </cell>
          <cell r="AI86">
            <v>3</v>
          </cell>
          <cell r="AJ86">
            <v>3</v>
          </cell>
          <cell r="AK86">
            <v>3</v>
          </cell>
          <cell r="AL86">
            <v>2</v>
          </cell>
          <cell r="AM86">
            <v>4</v>
          </cell>
          <cell r="AN86">
            <v>5</v>
          </cell>
          <cell r="AO86">
            <v>4</v>
          </cell>
          <cell r="AP86">
            <v>3</v>
          </cell>
          <cell r="AQ86">
            <v>4</v>
          </cell>
          <cell r="AR86">
            <v>4</v>
          </cell>
          <cell r="AS86">
            <v>4</v>
          </cell>
          <cell r="AT86">
            <v>3</v>
          </cell>
          <cell r="AU86">
            <v>3</v>
          </cell>
          <cell r="AV86">
            <v>2</v>
          </cell>
          <cell r="AW86">
            <v>3</v>
          </cell>
          <cell r="AX86">
            <v>4</v>
          </cell>
          <cell r="AY86">
            <v>4</v>
          </cell>
          <cell r="AZ86">
            <v>4</v>
          </cell>
          <cell r="BA86">
            <v>4</v>
          </cell>
          <cell r="BB86">
            <v>4</v>
          </cell>
          <cell r="BC86">
            <v>4</v>
          </cell>
          <cell r="BD86">
            <v>4</v>
          </cell>
          <cell r="BE86">
            <v>4</v>
          </cell>
          <cell r="BF86">
            <v>4</v>
          </cell>
          <cell r="BG86">
            <v>4</v>
          </cell>
          <cell r="BH86">
            <v>4</v>
          </cell>
          <cell r="BI86">
            <v>2</v>
          </cell>
          <cell r="BJ86">
            <v>2</v>
          </cell>
          <cell r="BK86">
            <v>2</v>
          </cell>
          <cell r="BL86">
            <v>2</v>
          </cell>
          <cell r="BM86">
            <v>2</v>
          </cell>
          <cell r="BN86">
            <v>4</v>
          </cell>
          <cell r="BO86">
            <v>3</v>
          </cell>
          <cell r="BP86">
            <v>6</v>
          </cell>
          <cell r="BQ86">
            <v>5</v>
          </cell>
          <cell r="BR86">
            <v>5</v>
          </cell>
          <cell r="BS86">
            <v>2</v>
          </cell>
          <cell r="BT86">
            <v>4</v>
          </cell>
          <cell r="BU86">
            <v>5</v>
          </cell>
          <cell r="BV86">
            <v>4</v>
          </cell>
          <cell r="BW86">
            <v>4</v>
          </cell>
          <cell r="BX86">
            <v>4</v>
          </cell>
          <cell r="BY86">
            <v>5</v>
          </cell>
          <cell r="BZ86">
            <v>5</v>
          </cell>
          <cell r="CA86">
            <v>4</v>
          </cell>
          <cell r="CB86">
            <v>5</v>
          </cell>
          <cell r="CC86">
            <v>6</v>
          </cell>
          <cell r="CD86">
            <v>4</v>
          </cell>
          <cell r="CE86">
            <v>2</v>
          </cell>
          <cell r="CF86">
            <v>3</v>
          </cell>
          <cell r="CG86">
            <v>2</v>
          </cell>
          <cell r="CH86">
            <v>1</v>
          </cell>
          <cell r="CI86">
            <v>2</v>
          </cell>
          <cell r="CJ86">
            <v>2</v>
          </cell>
          <cell r="CK86">
            <v>1</v>
          </cell>
          <cell r="CL86">
            <v>1</v>
          </cell>
          <cell r="CM86">
            <v>2</v>
          </cell>
          <cell r="CN86">
            <v>1</v>
          </cell>
          <cell r="CO86">
            <v>2</v>
          </cell>
          <cell r="CP86">
            <v>6</v>
          </cell>
          <cell r="CQ86">
            <v>6</v>
          </cell>
          <cell r="CR86">
            <v>6</v>
          </cell>
          <cell r="CS86">
            <v>3</v>
          </cell>
          <cell r="CT86">
            <v>6</v>
          </cell>
          <cell r="CU86">
            <v>2</v>
          </cell>
          <cell r="CV86">
            <v>6</v>
          </cell>
          <cell r="CW86">
            <v>6</v>
          </cell>
          <cell r="CX86">
            <v>5</v>
          </cell>
          <cell r="CY86">
            <v>4</v>
          </cell>
          <cell r="CZ86">
            <v>2</v>
          </cell>
          <cell r="DA86">
            <v>2</v>
          </cell>
          <cell r="DB86">
            <v>5</v>
          </cell>
          <cell r="DC86">
            <v>2</v>
          </cell>
          <cell r="DD86">
            <v>3</v>
          </cell>
          <cell r="DE86">
            <v>5</v>
          </cell>
          <cell r="DF86">
            <v>5</v>
          </cell>
          <cell r="DG86">
            <v>4</v>
          </cell>
          <cell r="DH86">
            <v>3</v>
          </cell>
          <cell r="DI86">
            <v>3</v>
          </cell>
          <cell r="DJ86">
            <v>5</v>
          </cell>
          <cell r="DK86">
            <v>2</v>
          </cell>
          <cell r="DL86">
            <v>1</v>
          </cell>
          <cell r="DM86">
            <v>2</v>
          </cell>
          <cell r="DN86">
            <v>1</v>
          </cell>
          <cell r="DO86">
            <v>3</v>
          </cell>
          <cell r="DP86">
            <v>2</v>
          </cell>
          <cell r="DQ86">
            <v>1</v>
          </cell>
          <cell r="DR86">
            <v>1</v>
          </cell>
          <cell r="DS86">
            <v>2</v>
          </cell>
          <cell r="DT86">
            <v>1</v>
          </cell>
          <cell r="DU86">
            <v>2</v>
          </cell>
          <cell r="DV86">
            <v>6</v>
          </cell>
          <cell r="DW86">
            <v>6</v>
          </cell>
          <cell r="DX86">
            <v>6</v>
          </cell>
          <cell r="DY86">
            <v>2</v>
          </cell>
          <cell r="DZ86">
            <v>6</v>
          </cell>
          <cell r="EA86">
            <v>3</v>
          </cell>
          <cell r="EB86">
            <v>6</v>
          </cell>
          <cell r="EC86">
            <v>6</v>
          </cell>
          <cell r="ED86">
            <v>5</v>
          </cell>
          <cell r="EE86">
            <v>3</v>
          </cell>
          <cell r="EF86">
            <v>2</v>
          </cell>
          <cell r="EG86">
            <v>2</v>
          </cell>
          <cell r="EH86">
            <v>1</v>
          </cell>
          <cell r="EI86">
            <v>1</v>
          </cell>
          <cell r="EJ86">
            <v>3</v>
          </cell>
          <cell r="EK86">
            <v>5</v>
          </cell>
          <cell r="EL86">
            <v>5</v>
          </cell>
          <cell r="EM86">
            <v>2</v>
          </cell>
          <cell r="EN86">
            <v>2</v>
          </cell>
          <cell r="EO86">
            <v>6</v>
          </cell>
          <cell r="EP86">
            <v>3</v>
          </cell>
          <cell r="EQ86">
            <v>2</v>
          </cell>
          <cell r="ER86">
            <v>2</v>
          </cell>
          <cell r="ES86">
            <v>2</v>
          </cell>
          <cell r="ET86">
            <v>2</v>
          </cell>
          <cell r="EU86">
            <v>2</v>
          </cell>
          <cell r="EV86">
            <v>2</v>
          </cell>
          <cell r="EW86">
            <v>2</v>
          </cell>
          <cell r="EX86">
            <v>2</v>
          </cell>
          <cell r="EY86">
            <v>3</v>
          </cell>
          <cell r="EZ86">
            <v>2</v>
          </cell>
          <cell r="FA86">
            <v>2</v>
          </cell>
          <cell r="FB86">
            <v>5</v>
          </cell>
          <cell r="FC86">
            <v>6</v>
          </cell>
          <cell r="FD86">
            <v>4</v>
          </cell>
          <cell r="FE86">
            <v>5</v>
          </cell>
          <cell r="FF86">
            <v>6</v>
          </cell>
          <cell r="FG86">
            <v>2</v>
          </cell>
          <cell r="FH86">
            <v>5</v>
          </cell>
          <cell r="FI86">
            <v>6</v>
          </cell>
          <cell r="FJ86">
            <v>6</v>
          </cell>
          <cell r="FK86">
            <v>3</v>
          </cell>
          <cell r="FL86">
            <v>3</v>
          </cell>
          <cell r="FM86">
            <v>3</v>
          </cell>
          <cell r="FN86">
            <v>3</v>
          </cell>
          <cell r="FO86">
            <v>3</v>
          </cell>
          <cell r="FP86">
            <v>3</v>
          </cell>
          <cell r="FQ86">
            <v>1</v>
          </cell>
          <cell r="FR86">
            <v>1</v>
          </cell>
          <cell r="FS86">
            <v>1</v>
          </cell>
          <cell r="FT86">
            <v>1</v>
          </cell>
          <cell r="FU86">
            <v>5</v>
          </cell>
          <cell r="FV86">
            <v>1</v>
          </cell>
          <cell r="FW86">
            <v>1</v>
          </cell>
          <cell r="FX86">
            <v>1</v>
          </cell>
          <cell r="FY86">
            <v>1</v>
          </cell>
          <cell r="FZ86">
            <v>1</v>
          </cell>
          <cell r="GA86">
            <v>1</v>
          </cell>
          <cell r="GB86">
            <v>1</v>
          </cell>
          <cell r="GC86">
            <v>1</v>
          </cell>
          <cell r="GD86">
            <v>2</v>
          </cell>
          <cell r="GE86">
            <v>3</v>
          </cell>
          <cell r="GF86">
            <v>2</v>
          </cell>
          <cell r="GG86">
            <v>2</v>
          </cell>
          <cell r="GH86">
            <v>5</v>
          </cell>
          <cell r="GI86">
            <v>6</v>
          </cell>
          <cell r="GJ86">
            <v>2</v>
          </cell>
          <cell r="GK86">
            <v>2</v>
          </cell>
          <cell r="GL86">
            <v>2</v>
          </cell>
          <cell r="GM86">
            <v>2</v>
          </cell>
          <cell r="GN86">
            <v>4</v>
          </cell>
          <cell r="GO86">
            <v>2</v>
          </cell>
          <cell r="GP86">
            <v>2</v>
          </cell>
          <cell r="GQ86">
            <v>2</v>
          </cell>
          <cell r="GR86">
            <v>2</v>
          </cell>
          <cell r="GS86">
            <v>3</v>
          </cell>
          <cell r="GT86">
            <v>2</v>
          </cell>
          <cell r="GU86">
            <v>2</v>
          </cell>
          <cell r="GV86">
            <v>4</v>
          </cell>
        </row>
        <row r="87">
          <cell r="A87" t="str">
            <v>An Dayton</v>
          </cell>
          <cell r="B87" t="str">
            <v>McKinley</v>
          </cell>
          <cell r="C87">
            <v>41220</v>
          </cell>
          <cell r="D87">
            <v>41220</v>
          </cell>
          <cell r="E87" t="str">
            <v>Female</v>
          </cell>
          <cell r="F87" t="str">
            <v>White</v>
          </cell>
          <cell r="H87" t="str">
            <v>Bachelors</v>
          </cell>
          <cell r="J87">
            <v>17</v>
          </cell>
          <cell r="K87" t="str">
            <v>Science</v>
          </cell>
          <cell r="M87" t="str">
            <v>9,10,11,12</v>
          </cell>
          <cell r="O87">
            <v>23</v>
          </cell>
          <cell r="P87">
            <v>16</v>
          </cell>
          <cell r="Q87" t="str">
            <v>We have one-to-one digital devices in the classroom.</v>
          </cell>
          <cell r="R87">
            <v>0</v>
          </cell>
          <cell r="S87">
            <v>1</v>
          </cell>
          <cell r="T87">
            <v>5</v>
          </cell>
          <cell r="U87">
            <v>5</v>
          </cell>
          <cell r="V87">
            <v>5</v>
          </cell>
          <cell r="W87">
            <v>5</v>
          </cell>
          <cell r="X87">
            <v>5</v>
          </cell>
          <cell r="Y87">
            <v>5</v>
          </cell>
          <cell r="Z87">
            <v>5</v>
          </cell>
          <cell r="AA87">
            <v>2</v>
          </cell>
          <cell r="AB87">
            <v>4</v>
          </cell>
          <cell r="AC87">
            <v>4</v>
          </cell>
          <cell r="AD87">
            <v>2</v>
          </cell>
          <cell r="AE87">
            <v>4</v>
          </cell>
          <cell r="AF87">
            <v>4</v>
          </cell>
          <cell r="AG87">
            <v>1</v>
          </cell>
          <cell r="AH87">
            <v>1</v>
          </cell>
          <cell r="AI87">
            <v>3</v>
          </cell>
          <cell r="AJ87">
            <v>4</v>
          </cell>
          <cell r="AK87">
            <v>4</v>
          </cell>
          <cell r="AL87">
            <v>5</v>
          </cell>
          <cell r="AM87">
            <v>5</v>
          </cell>
          <cell r="AN87">
            <v>5</v>
          </cell>
          <cell r="AO87">
            <v>5</v>
          </cell>
          <cell r="AP87">
            <v>5</v>
          </cell>
          <cell r="AQ87">
            <v>2</v>
          </cell>
          <cell r="AR87">
            <v>4</v>
          </cell>
          <cell r="AS87">
            <v>5</v>
          </cell>
          <cell r="AT87">
            <v>4</v>
          </cell>
          <cell r="AU87">
            <v>4</v>
          </cell>
          <cell r="AV87">
            <v>4</v>
          </cell>
          <cell r="AW87">
            <v>4</v>
          </cell>
          <cell r="AX87">
            <v>4</v>
          </cell>
          <cell r="AY87">
            <v>4</v>
          </cell>
          <cell r="AZ87">
            <v>4</v>
          </cell>
          <cell r="BA87">
            <v>4</v>
          </cell>
          <cell r="BB87">
            <v>4</v>
          </cell>
          <cell r="BC87">
            <v>4</v>
          </cell>
          <cell r="BD87">
            <v>4</v>
          </cell>
          <cell r="BE87">
            <v>4</v>
          </cell>
          <cell r="BF87">
            <v>4</v>
          </cell>
          <cell r="BG87">
            <v>4</v>
          </cell>
          <cell r="BH87">
            <v>4</v>
          </cell>
          <cell r="BI87">
            <v>4</v>
          </cell>
          <cell r="BJ87">
            <v>4</v>
          </cell>
          <cell r="BK87">
            <v>3</v>
          </cell>
          <cell r="BL87">
            <v>4</v>
          </cell>
          <cell r="BM87">
            <v>2</v>
          </cell>
          <cell r="BN87">
            <v>1</v>
          </cell>
          <cell r="BO87">
            <v>3</v>
          </cell>
          <cell r="BP87">
            <v>3</v>
          </cell>
          <cell r="BQ87">
            <v>2</v>
          </cell>
          <cell r="BR87">
            <v>3</v>
          </cell>
          <cell r="BS87">
            <v>2</v>
          </cell>
          <cell r="BT87">
            <v>4</v>
          </cell>
          <cell r="BU87">
            <v>4</v>
          </cell>
          <cell r="BV87">
            <v>5</v>
          </cell>
          <cell r="BW87">
            <v>5</v>
          </cell>
          <cell r="BX87">
            <v>4</v>
          </cell>
          <cell r="BY87">
            <v>4</v>
          </cell>
          <cell r="BZ87">
            <v>2</v>
          </cell>
          <cell r="CA87">
            <v>2</v>
          </cell>
          <cell r="CB87">
            <v>3</v>
          </cell>
          <cell r="CC87">
            <v>4</v>
          </cell>
          <cell r="CD87">
            <v>1</v>
          </cell>
          <cell r="CE87">
            <v>1</v>
          </cell>
          <cell r="CF87">
            <v>2</v>
          </cell>
          <cell r="CG87">
            <v>1</v>
          </cell>
          <cell r="CH87">
            <v>1</v>
          </cell>
          <cell r="CI87">
            <v>1</v>
          </cell>
          <cell r="CJ87">
            <v>1</v>
          </cell>
          <cell r="CK87">
            <v>2</v>
          </cell>
          <cell r="CL87">
            <v>3</v>
          </cell>
          <cell r="CM87">
            <v>2</v>
          </cell>
          <cell r="CN87">
            <v>3</v>
          </cell>
          <cell r="CO87">
            <v>2</v>
          </cell>
          <cell r="CP87">
            <v>5</v>
          </cell>
          <cell r="CQ87">
            <v>6</v>
          </cell>
          <cell r="CR87">
            <v>6</v>
          </cell>
          <cell r="CS87">
            <v>5</v>
          </cell>
          <cell r="CT87">
            <v>5</v>
          </cell>
          <cell r="CU87">
            <v>1</v>
          </cell>
          <cell r="CV87">
            <v>1</v>
          </cell>
          <cell r="CW87">
            <v>6</v>
          </cell>
          <cell r="CX87">
            <v>5</v>
          </cell>
          <cell r="CY87">
            <v>1</v>
          </cell>
          <cell r="CZ87">
            <v>2</v>
          </cell>
          <cell r="DA87">
            <v>1</v>
          </cell>
          <cell r="DB87">
            <v>6</v>
          </cell>
          <cell r="DC87">
            <v>2</v>
          </cell>
          <cell r="DD87">
            <v>1</v>
          </cell>
          <cell r="DE87">
            <v>4</v>
          </cell>
          <cell r="DF87">
            <v>2</v>
          </cell>
          <cell r="DG87">
            <v>1</v>
          </cell>
          <cell r="DH87">
            <v>2</v>
          </cell>
          <cell r="DI87">
            <v>2</v>
          </cell>
          <cell r="DJ87">
            <v>1</v>
          </cell>
          <cell r="DK87">
            <v>1</v>
          </cell>
          <cell r="DL87">
            <v>2</v>
          </cell>
          <cell r="DM87">
            <v>1</v>
          </cell>
          <cell r="DN87">
            <v>1</v>
          </cell>
          <cell r="DO87">
            <v>1</v>
          </cell>
          <cell r="DP87">
            <v>1</v>
          </cell>
          <cell r="DQ87">
            <v>2</v>
          </cell>
          <cell r="DR87">
            <v>3</v>
          </cell>
          <cell r="DS87">
            <v>2</v>
          </cell>
          <cell r="DT87">
            <v>3</v>
          </cell>
          <cell r="DU87">
            <v>2</v>
          </cell>
          <cell r="DV87">
            <v>5</v>
          </cell>
          <cell r="DW87">
            <v>5</v>
          </cell>
          <cell r="DX87">
            <v>5</v>
          </cell>
          <cell r="DY87">
            <v>1</v>
          </cell>
          <cell r="DZ87">
            <v>5</v>
          </cell>
          <cell r="EA87">
            <v>1</v>
          </cell>
          <cell r="EB87">
            <v>1</v>
          </cell>
          <cell r="EC87">
            <v>1</v>
          </cell>
          <cell r="ED87">
            <v>5</v>
          </cell>
          <cell r="EE87">
            <v>1</v>
          </cell>
          <cell r="EF87">
            <v>1</v>
          </cell>
          <cell r="EG87">
            <v>1</v>
          </cell>
          <cell r="EH87">
            <v>2</v>
          </cell>
          <cell r="EI87">
            <v>1</v>
          </cell>
          <cell r="EJ87">
            <v>1</v>
          </cell>
          <cell r="EK87">
            <v>6</v>
          </cell>
          <cell r="EL87">
            <v>4</v>
          </cell>
          <cell r="EM87">
            <v>3</v>
          </cell>
          <cell r="EN87">
            <v>5</v>
          </cell>
          <cell r="EO87">
            <v>6</v>
          </cell>
          <cell r="EP87">
            <v>4</v>
          </cell>
          <cell r="EQ87">
            <v>4</v>
          </cell>
          <cell r="ER87">
            <v>6</v>
          </cell>
          <cell r="ES87">
            <v>5</v>
          </cell>
          <cell r="ET87">
            <v>4</v>
          </cell>
          <cell r="EU87">
            <v>3</v>
          </cell>
          <cell r="EV87">
            <v>4</v>
          </cell>
          <cell r="EW87">
            <v>4</v>
          </cell>
          <cell r="EX87">
            <v>6</v>
          </cell>
          <cell r="EY87">
            <v>5</v>
          </cell>
          <cell r="EZ87">
            <v>6</v>
          </cell>
          <cell r="FA87">
            <v>5</v>
          </cell>
          <cell r="FB87">
            <v>4</v>
          </cell>
          <cell r="FC87">
            <v>6</v>
          </cell>
          <cell r="FD87">
            <v>6</v>
          </cell>
          <cell r="FE87">
            <v>5</v>
          </cell>
          <cell r="FF87">
            <v>6</v>
          </cell>
          <cell r="FG87">
            <v>6</v>
          </cell>
          <cell r="FH87">
            <v>6</v>
          </cell>
          <cell r="FI87">
            <v>6</v>
          </cell>
          <cell r="FJ87">
            <v>5</v>
          </cell>
          <cell r="FK87">
            <v>6</v>
          </cell>
          <cell r="FL87">
            <v>5</v>
          </cell>
          <cell r="FM87">
            <v>5</v>
          </cell>
          <cell r="FN87">
            <v>6</v>
          </cell>
          <cell r="FO87">
            <v>6</v>
          </cell>
          <cell r="FP87">
            <v>5</v>
          </cell>
          <cell r="FQ87">
            <v>6</v>
          </cell>
          <cell r="FR87">
            <v>2</v>
          </cell>
          <cell r="FS87">
            <v>2</v>
          </cell>
          <cell r="FT87">
            <v>4</v>
          </cell>
          <cell r="FU87">
            <v>6</v>
          </cell>
          <cell r="FV87">
            <v>3</v>
          </cell>
          <cell r="FW87">
            <v>3</v>
          </cell>
          <cell r="FX87">
            <v>2</v>
          </cell>
          <cell r="FY87">
            <v>2</v>
          </cell>
          <cell r="FZ87">
            <v>2</v>
          </cell>
          <cell r="GA87">
            <v>2</v>
          </cell>
          <cell r="GB87">
            <v>2</v>
          </cell>
          <cell r="GC87">
            <v>2</v>
          </cell>
          <cell r="GD87">
            <v>4</v>
          </cell>
          <cell r="GE87">
            <v>2</v>
          </cell>
          <cell r="GF87">
            <v>5</v>
          </cell>
          <cell r="GG87">
            <v>4</v>
          </cell>
          <cell r="GH87">
            <v>2</v>
          </cell>
          <cell r="GI87">
            <v>5</v>
          </cell>
          <cell r="GJ87">
            <v>5</v>
          </cell>
          <cell r="GK87">
            <v>4</v>
          </cell>
          <cell r="GL87">
            <v>6</v>
          </cell>
          <cell r="GM87">
            <v>2</v>
          </cell>
          <cell r="GN87">
            <v>2</v>
          </cell>
          <cell r="GO87">
            <v>6</v>
          </cell>
          <cell r="GP87">
            <v>5</v>
          </cell>
          <cell r="GQ87">
            <v>2</v>
          </cell>
          <cell r="GR87">
            <v>4</v>
          </cell>
          <cell r="GS87">
            <v>3</v>
          </cell>
          <cell r="GT87">
            <v>6</v>
          </cell>
          <cell r="GU87">
            <v>3</v>
          </cell>
          <cell r="GV87">
            <v>5</v>
          </cell>
        </row>
        <row r="88">
          <cell r="A88" t="str">
            <v>Laurence Wallis</v>
          </cell>
          <cell r="B88" t="str">
            <v>McKinley</v>
          </cell>
          <cell r="C88">
            <v>41218</v>
          </cell>
          <cell r="D88">
            <v>41218</v>
          </cell>
          <cell r="E88" t="str">
            <v>Female</v>
          </cell>
          <cell r="F88" t="str">
            <v>White</v>
          </cell>
          <cell r="H88" t="str">
            <v>Specialist (Ed.S.)</v>
          </cell>
          <cell r="J88">
            <v>28</v>
          </cell>
          <cell r="K88" t="str">
            <v>Math</v>
          </cell>
          <cell r="M88">
            <v>12</v>
          </cell>
          <cell r="O88">
            <v>19</v>
          </cell>
          <cell r="P88">
            <v>17</v>
          </cell>
          <cell r="Q88" t="str">
            <v>We have one-to-one digital devices in the classroom.</v>
          </cell>
          <cell r="R88">
            <v>0</v>
          </cell>
          <cell r="S88">
            <v>1</v>
          </cell>
          <cell r="T88">
            <v>5</v>
          </cell>
          <cell r="U88">
            <v>4</v>
          </cell>
          <cell r="V88">
            <v>5</v>
          </cell>
          <cell r="W88">
            <v>5</v>
          </cell>
          <cell r="X88">
            <v>5</v>
          </cell>
          <cell r="Y88">
            <v>5</v>
          </cell>
          <cell r="Z88">
            <v>5</v>
          </cell>
          <cell r="AA88">
            <v>2</v>
          </cell>
          <cell r="AB88">
            <v>4</v>
          </cell>
          <cell r="AC88">
            <v>4</v>
          </cell>
          <cell r="AD88">
            <v>2</v>
          </cell>
          <cell r="AE88">
            <v>3</v>
          </cell>
          <cell r="AF88">
            <v>3</v>
          </cell>
          <cell r="AG88">
            <v>1</v>
          </cell>
          <cell r="AH88">
            <v>1</v>
          </cell>
          <cell r="AI88">
            <v>2</v>
          </cell>
          <cell r="AJ88">
            <v>4</v>
          </cell>
          <cell r="AK88">
            <v>4</v>
          </cell>
          <cell r="AL88">
            <v>5</v>
          </cell>
          <cell r="AM88">
            <v>5</v>
          </cell>
          <cell r="AN88">
            <v>5</v>
          </cell>
          <cell r="AO88">
            <v>4</v>
          </cell>
          <cell r="AP88">
            <v>5</v>
          </cell>
          <cell r="AQ88">
            <v>5</v>
          </cell>
          <cell r="AR88">
            <v>4</v>
          </cell>
          <cell r="AS88">
            <v>5</v>
          </cell>
          <cell r="AT88">
            <v>5</v>
          </cell>
          <cell r="AU88">
            <v>5</v>
          </cell>
          <cell r="AV88">
            <v>5</v>
          </cell>
          <cell r="AW88">
            <v>5</v>
          </cell>
          <cell r="AX88">
            <v>3</v>
          </cell>
          <cell r="AY88">
            <v>4</v>
          </cell>
          <cell r="AZ88">
            <v>4</v>
          </cell>
          <cell r="BA88">
            <v>2</v>
          </cell>
          <cell r="BB88">
            <v>2</v>
          </cell>
          <cell r="BC88">
            <v>4</v>
          </cell>
          <cell r="BD88">
            <v>2</v>
          </cell>
          <cell r="BE88">
            <v>4</v>
          </cell>
          <cell r="BF88">
            <v>4</v>
          </cell>
          <cell r="BG88">
            <v>4</v>
          </cell>
          <cell r="BH88">
            <v>4</v>
          </cell>
          <cell r="BI88">
            <v>5</v>
          </cell>
          <cell r="BJ88">
            <v>5</v>
          </cell>
          <cell r="BK88">
            <v>5</v>
          </cell>
          <cell r="BL88">
            <v>5</v>
          </cell>
          <cell r="BM88">
            <v>2</v>
          </cell>
          <cell r="BN88">
            <v>1</v>
          </cell>
          <cell r="BO88">
            <v>4</v>
          </cell>
          <cell r="BP88">
            <v>2</v>
          </cell>
          <cell r="BQ88">
            <v>2</v>
          </cell>
          <cell r="BR88">
            <v>2</v>
          </cell>
          <cell r="BS88">
            <v>1</v>
          </cell>
          <cell r="BT88">
            <v>1</v>
          </cell>
          <cell r="BU88">
            <v>6</v>
          </cell>
          <cell r="BV88">
            <v>5</v>
          </cell>
          <cell r="BW88">
            <v>1</v>
          </cell>
          <cell r="BX88">
            <v>1</v>
          </cell>
          <cell r="BY88">
            <v>5</v>
          </cell>
          <cell r="BZ88">
            <v>1</v>
          </cell>
          <cell r="CA88">
            <v>1</v>
          </cell>
          <cell r="CB88">
            <v>2</v>
          </cell>
          <cell r="CC88">
            <v>2</v>
          </cell>
          <cell r="CD88">
            <v>1</v>
          </cell>
          <cell r="CE88">
            <v>1</v>
          </cell>
          <cell r="CF88">
            <v>1</v>
          </cell>
          <cell r="CG88">
            <v>2</v>
          </cell>
          <cell r="CH88">
            <v>1</v>
          </cell>
          <cell r="CI88">
            <v>1</v>
          </cell>
          <cell r="CJ88">
            <v>1</v>
          </cell>
          <cell r="CK88">
            <v>1</v>
          </cell>
          <cell r="CL88">
            <v>2</v>
          </cell>
          <cell r="CM88">
            <v>1</v>
          </cell>
          <cell r="CN88">
            <v>1</v>
          </cell>
          <cell r="CO88">
            <v>2</v>
          </cell>
          <cell r="CP88">
            <v>1</v>
          </cell>
          <cell r="CQ88">
            <v>6</v>
          </cell>
          <cell r="CR88">
            <v>6</v>
          </cell>
          <cell r="CS88">
            <v>2</v>
          </cell>
          <cell r="CT88">
            <v>5</v>
          </cell>
          <cell r="CU88">
            <v>1</v>
          </cell>
          <cell r="CV88">
            <v>6</v>
          </cell>
          <cell r="CW88">
            <v>6</v>
          </cell>
          <cell r="CX88">
            <v>6</v>
          </cell>
          <cell r="CY88">
            <v>1</v>
          </cell>
          <cell r="CZ88">
            <v>3</v>
          </cell>
          <cell r="DA88">
            <v>2</v>
          </cell>
          <cell r="DB88">
            <v>6</v>
          </cell>
          <cell r="DC88">
            <v>1</v>
          </cell>
          <cell r="DD88">
            <v>1</v>
          </cell>
          <cell r="DE88">
            <v>5</v>
          </cell>
          <cell r="DF88">
            <v>1</v>
          </cell>
          <cell r="DG88">
            <v>1</v>
          </cell>
          <cell r="DH88">
            <v>1</v>
          </cell>
          <cell r="DI88">
            <v>5</v>
          </cell>
          <cell r="DJ88">
            <v>1</v>
          </cell>
          <cell r="DK88">
            <v>1</v>
          </cell>
          <cell r="DL88">
            <v>1</v>
          </cell>
          <cell r="DM88">
            <v>5</v>
          </cell>
          <cell r="DN88">
            <v>1</v>
          </cell>
          <cell r="DO88">
            <v>2</v>
          </cell>
          <cell r="DP88">
            <v>1</v>
          </cell>
          <cell r="DQ88">
            <v>1</v>
          </cell>
          <cell r="DR88">
            <v>1</v>
          </cell>
          <cell r="DS88">
            <v>1</v>
          </cell>
          <cell r="DT88">
            <v>2</v>
          </cell>
          <cell r="DU88">
            <v>2</v>
          </cell>
          <cell r="DV88">
            <v>1</v>
          </cell>
          <cell r="DW88">
            <v>6</v>
          </cell>
          <cell r="DX88">
            <v>6</v>
          </cell>
          <cell r="DY88">
            <v>1</v>
          </cell>
          <cell r="DZ88">
            <v>6</v>
          </cell>
          <cell r="EA88">
            <v>2</v>
          </cell>
          <cell r="EB88">
            <v>1</v>
          </cell>
          <cell r="EC88">
            <v>2</v>
          </cell>
          <cell r="ED88">
            <v>6</v>
          </cell>
          <cell r="EE88">
            <v>2</v>
          </cell>
          <cell r="EF88">
            <v>6</v>
          </cell>
          <cell r="EG88">
            <v>2</v>
          </cell>
          <cell r="EH88">
            <v>1</v>
          </cell>
          <cell r="EI88">
            <v>1</v>
          </cell>
          <cell r="EJ88">
            <v>1</v>
          </cell>
          <cell r="EK88">
            <v>4</v>
          </cell>
          <cell r="EL88">
            <v>2</v>
          </cell>
          <cell r="EM88">
            <v>1</v>
          </cell>
          <cell r="EN88">
            <v>3</v>
          </cell>
          <cell r="EO88">
            <v>4</v>
          </cell>
          <cell r="EP88">
            <v>1</v>
          </cell>
          <cell r="EQ88">
            <v>1</v>
          </cell>
          <cell r="ER88">
            <v>1</v>
          </cell>
          <cell r="ES88">
            <v>4</v>
          </cell>
          <cell r="ET88">
            <v>1</v>
          </cell>
          <cell r="EU88">
            <v>1</v>
          </cell>
          <cell r="EV88">
            <v>1</v>
          </cell>
          <cell r="EW88">
            <v>1</v>
          </cell>
          <cell r="EX88">
            <v>4</v>
          </cell>
          <cell r="EY88">
            <v>1</v>
          </cell>
          <cell r="EZ88">
            <v>1</v>
          </cell>
          <cell r="FA88">
            <v>4</v>
          </cell>
          <cell r="FB88">
            <v>1</v>
          </cell>
          <cell r="FC88">
            <v>6</v>
          </cell>
          <cell r="FD88">
            <v>6</v>
          </cell>
          <cell r="FE88">
            <v>2</v>
          </cell>
          <cell r="FF88">
            <v>4</v>
          </cell>
          <cell r="FG88">
            <v>1</v>
          </cell>
          <cell r="FH88">
            <v>6</v>
          </cell>
          <cell r="FI88">
            <v>6</v>
          </cell>
          <cell r="FJ88">
            <v>6</v>
          </cell>
          <cell r="FK88">
            <v>1</v>
          </cell>
          <cell r="FL88">
            <v>5</v>
          </cell>
          <cell r="FM88">
            <v>5</v>
          </cell>
          <cell r="FN88">
            <v>6</v>
          </cell>
          <cell r="FO88">
            <v>4</v>
          </cell>
          <cell r="FP88">
            <v>1</v>
          </cell>
          <cell r="FQ88">
            <v>6</v>
          </cell>
          <cell r="FR88">
            <v>6</v>
          </cell>
          <cell r="FS88">
            <v>1</v>
          </cell>
          <cell r="FT88">
            <v>2</v>
          </cell>
          <cell r="FU88">
            <v>5</v>
          </cell>
          <cell r="FV88">
            <v>5</v>
          </cell>
          <cell r="FW88">
            <v>2</v>
          </cell>
          <cell r="FX88">
            <v>3</v>
          </cell>
          <cell r="FY88">
            <v>4</v>
          </cell>
          <cell r="FZ88">
            <v>4</v>
          </cell>
          <cell r="GA88">
            <v>3</v>
          </cell>
          <cell r="GB88">
            <v>3</v>
          </cell>
          <cell r="GC88">
            <v>4</v>
          </cell>
          <cell r="GD88">
            <v>6</v>
          </cell>
          <cell r="GE88">
            <v>4</v>
          </cell>
          <cell r="GF88">
            <v>4</v>
          </cell>
          <cell r="GG88">
            <v>4</v>
          </cell>
          <cell r="GH88">
            <v>4</v>
          </cell>
          <cell r="GI88">
            <v>6</v>
          </cell>
          <cell r="GJ88">
            <v>6</v>
          </cell>
          <cell r="GK88">
            <v>5</v>
          </cell>
          <cell r="GL88">
            <v>3</v>
          </cell>
          <cell r="GM88">
            <v>4</v>
          </cell>
          <cell r="GN88">
            <v>4</v>
          </cell>
          <cell r="GO88">
            <v>6</v>
          </cell>
          <cell r="GP88">
            <v>6</v>
          </cell>
          <cell r="GQ88">
            <v>2</v>
          </cell>
          <cell r="GR88">
            <v>6</v>
          </cell>
          <cell r="GS88">
            <v>6</v>
          </cell>
          <cell r="GT88">
            <v>6</v>
          </cell>
          <cell r="GU88">
            <v>2</v>
          </cell>
          <cell r="GV88">
            <v>6</v>
          </cell>
        </row>
        <row r="89">
          <cell r="A89" t="str">
            <v>Soila Burnham</v>
          </cell>
          <cell r="B89" t="str">
            <v>McKinley</v>
          </cell>
          <cell r="C89">
            <v>41226</v>
          </cell>
          <cell r="D89">
            <v>41228</v>
          </cell>
          <cell r="E89" t="str">
            <v>Male</v>
          </cell>
          <cell r="F89" t="str">
            <v>White</v>
          </cell>
          <cell r="H89" t="str">
            <v>Masters</v>
          </cell>
          <cell r="J89">
            <v>19</v>
          </cell>
          <cell r="K89" t="str">
            <v>Physical Education</v>
          </cell>
          <cell r="M89" t="str">
            <v>9,10,11,12</v>
          </cell>
          <cell r="O89">
            <v>25</v>
          </cell>
          <cell r="P89">
            <v>5</v>
          </cell>
          <cell r="Q89" t="str">
            <v>We have shared digital devices in the classroom.</v>
          </cell>
          <cell r="R89">
            <v>0</v>
          </cell>
          <cell r="S89">
            <v>1</v>
          </cell>
          <cell r="T89">
            <v>5</v>
          </cell>
          <cell r="U89">
            <v>5</v>
          </cell>
          <cell r="V89">
            <v>5</v>
          </cell>
          <cell r="W89">
            <v>5</v>
          </cell>
          <cell r="X89">
            <v>5</v>
          </cell>
          <cell r="Y89">
            <v>5</v>
          </cell>
          <cell r="Z89">
            <v>5</v>
          </cell>
          <cell r="AA89">
            <v>1</v>
          </cell>
          <cell r="AB89">
            <v>5</v>
          </cell>
          <cell r="AC89">
            <v>4</v>
          </cell>
          <cell r="AD89">
            <v>4</v>
          </cell>
          <cell r="AE89">
            <v>4</v>
          </cell>
          <cell r="AF89">
            <v>5</v>
          </cell>
          <cell r="AG89">
            <v>4</v>
          </cell>
          <cell r="AH89">
            <v>4</v>
          </cell>
          <cell r="AI89">
            <v>4</v>
          </cell>
          <cell r="AJ89">
            <v>4</v>
          </cell>
          <cell r="AK89">
            <v>4</v>
          </cell>
          <cell r="AL89">
            <v>3</v>
          </cell>
          <cell r="AM89">
            <v>4</v>
          </cell>
          <cell r="AN89">
            <v>5</v>
          </cell>
          <cell r="AO89">
            <v>3</v>
          </cell>
          <cell r="AP89">
            <v>3</v>
          </cell>
          <cell r="AQ89">
            <v>3</v>
          </cell>
          <cell r="AR89">
            <v>3</v>
          </cell>
          <cell r="AS89">
            <v>3</v>
          </cell>
          <cell r="AT89">
            <v>3</v>
          </cell>
          <cell r="AU89">
            <v>3</v>
          </cell>
          <cell r="AV89">
            <v>3</v>
          </cell>
          <cell r="AW89">
            <v>3</v>
          </cell>
          <cell r="AX89">
            <v>5</v>
          </cell>
          <cell r="AY89">
            <v>5</v>
          </cell>
          <cell r="AZ89">
            <v>5</v>
          </cell>
          <cell r="BA89">
            <v>5</v>
          </cell>
          <cell r="BB89">
            <v>5</v>
          </cell>
          <cell r="BC89">
            <v>4</v>
          </cell>
          <cell r="BD89">
            <v>4</v>
          </cell>
          <cell r="BE89">
            <v>3</v>
          </cell>
          <cell r="BF89">
            <v>3</v>
          </cell>
          <cell r="BG89">
            <v>4</v>
          </cell>
          <cell r="BH89">
            <v>4</v>
          </cell>
          <cell r="BI89">
            <v>1</v>
          </cell>
          <cell r="BJ89">
            <v>1</v>
          </cell>
          <cell r="BK89">
            <v>1</v>
          </cell>
          <cell r="BL89">
            <v>2</v>
          </cell>
          <cell r="BM89">
            <v>1</v>
          </cell>
          <cell r="BN89">
            <v>1</v>
          </cell>
          <cell r="BO89">
            <v>1</v>
          </cell>
          <cell r="BP89">
            <v>3</v>
          </cell>
          <cell r="BQ89">
            <v>1</v>
          </cell>
          <cell r="BR89">
            <v>1</v>
          </cell>
          <cell r="BS89">
            <v>1</v>
          </cell>
          <cell r="BT89">
            <v>1</v>
          </cell>
          <cell r="BU89">
            <v>1</v>
          </cell>
          <cell r="BV89">
            <v>1</v>
          </cell>
          <cell r="BW89">
            <v>1</v>
          </cell>
          <cell r="BX89">
            <v>1</v>
          </cell>
          <cell r="BY89">
            <v>6</v>
          </cell>
          <cell r="BZ89">
            <v>1</v>
          </cell>
          <cell r="CA89">
            <v>1</v>
          </cell>
          <cell r="CB89">
            <v>1</v>
          </cell>
          <cell r="CC89">
            <v>1</v>
          </cell>
          <cell r="CD89">
            <v>1</v>
          </cell>
          <cell r="CE89">
            <v>1</v>
          </cell>
          <cell r="CF89">
            <v>1</v>
          </cell>
          <cell r="CG89">
            <v>1</v>
          </cell>
          <cell r="CH89">
            <v>1</v>
          </cell>
          <cell r="CI89">
            <v>1</v>
          </cell>
          <cell r="CJ89">
            <v>1</v>
          </cell>
          <cell r="CK89">
            <v>1</v>
          </cell>
          <cell r="CL89">
            <v>1</v>
          </cell>
          <cell r="CM89">
            <v>1</v>
          </cell>
          <cell r="CN89">
            <v>1</v>
          </cell>
          <cell r="CO89">
            <v>1</v>
          </cell>
          <cell r="CP89">
            <v>1</v>
          </cell>
          <cell r="CQ89">
            <v>1</v>
          </cell>
          <cell r="CR89">
            <v>1</v>
          </cell>
          <cell r="CS89">
            <v>1</v>
          </cell>
          <cell r="CT89">
            <v>1</v>
          </cell>
          <cell r="CU89">
            <v>1</v>
          </cell>
          <cell r="CV89">
            <v>1</v>
          </cell>
          <cell r="CW89">
            <v>1</v>
          </cell>
          <cell r="CX89">
            <v>1</v>
          </cell>
          <cell r="CY89">
            <v>1</v>
          </cell>
          <cell r="CZ89">
            <v>1</v>
          </cell>
          <cell r="DA89">
            <v>1</v>
          </cell>
          <cell r="DB89">
            <v>1</v>
          </cell>
          <cell r="DC89">
            <v>1</v>
          </cell>
          <cell r="DD89">
            <v>1</v>
          </cell>
          <cell r="DE89">
            <v>1</v>
          </cell>
          <cell r="DF89">
            <v>1</v>
          </cell>
          <cell r="DG89">
            <v>1</v>
          </cell>
          <cell r="DH89">
            <v>1</v>
          </cell>
          <cell r="DI89">
            <v>1</v>
          </cell>
          <cell r="DJ89">
            <v>1</v>
          </cell>
          <cell r="DK89">
            <v>1</v>
          </cell>
          <cell r="DL89">
            <v>1</v>
          </cell>
          <cell r="DM89">
            <v>1</v>
          </cell>
          <cell r="DN89">
            <v>1</v>
          </cell>
          <cell r="DO89">
            <v>1</v>
          </cell>
          <cell r="DP89">
            <v>1</v>
          </cell>
          <cell r="DQ89">
            <v>1</v>
          </cell>
          <cell r="DR89">
            <v>1</v>
          </cell>
          <cell r="DS89">
            <v>1</v>
          </cell>
          <cell r="DT89">
            <v>1</v>
          </cell>
          <cell r="DU89">
            <v>1</v>
          </cell>
          <cell r="DV89">
            <v>1</v>
          </cell>
          <cell r="DW89">
            <v>1</v>
          </cell>
          <cell r="DX89">
            <v>1</v>
          </cell>
          <cell r="DY89">
            <v>1</v>
          </cell>
          <cell r="DZ89">
            <v>1</v>
          </cell>
          <cell r="EA89">
            <v>1</v>
          </cell>
          <cell r="EB89">
            <v>1</v>
          </cell>
          <cell r="EC89">
            <v>1</v>
          </cell>
          <cell r="ED89">
            <v>1</v>
          </cell>
          <cell r="EE89">
            <v>1</v>
          </cell>
          <cell r="EF89">
            <v>1</v>
          </cell>
          <cell r="EG89">
            <v>1</v>
          </cell>
          <cell r="EH89">
            <v>1</v>
          </cell>
          <cell r="EI89">
            <v>1</v>
          </cell>
          <cell r="EJ89">
            <v>1</v>
          </cell>
          <cell r="EK89">
            <v>1</v>
          </cell>
          <cell r="EL89">
            <v>1</v>
          </cell>
          <cell r="EM89">
            <v>1</v>
          </cell>
          <cell r="EN89">
            <v>1</v>
          </cell>
          <cell r="EO89">
            <v>1</v>
          </cell>
          <cell r="EP89">
            <v>1</v>
          </cell>
          <cell r="EQ89">
            <v>1</v>
          </cell>
          <cell r="ER89">
            <v>1</v>
          </cell>
          <cell r="ES89">
            <v>1</v>
          </cell>
          <cell r="ET89">
            <v>1</v>
          </cell>
          <cell r="EU89">
            <v>1</v>
          </cell>
          <cell r="EV89">
            <v>1</v>
          </cell>
          <cell r="EW89">
            <v>1</v>
          </cell>
          <cell r="EX89">
            <v>1</v>
          </cell>
          <cell r="EY89">
            <v>1</v>
          </cell>
          <cell r="EZ89">
            <v>1</v>
          </cell>
          <cell r="FA89">
            <v>1</v>
          </cell>
          <cell r="FB89">
            <v>1</v>
          </cell>
          <cell r="FC89">
            <v>1</v>
          </cell>
          <cell r="FD89">
            <v>1</v>
          </cell>
          <cell r="FE89">
            <v>1</v>
          </cell>
          <cell r="FF89">
            <v>1</v>
          </cell>
          <cell r="FG89">
            <v>1</v>
          </cell>
          <cell r="FH89">
            <v>1</v>
          </cell>
          <cell r="FI89">
            <v>1</v>
          </cell>
          <cell r="FJ89">
            <v>1</v>
          </cell>
          <cell r="FK89">
            <v>1</v>
          </cell>
          <cell r="FL89">
            <v>1</v>
          </cell>
          <cell r="FM89">
            <v>1</v>
          </cell>
          <cell r="FN89">
            <v>1</v>
          </cell>
          <cell r="FO89">
            <v>1</v>
          </cell>
          <cell r="FP89">
            <v>1</v>
          </cell>
          <cell r="FQ89">
            <v>1</v>
          </cell>
          <cell r="FR89">
            <v>1</v>
          </cell>
          <cell r="FS89">
            <v>1</v>
          </cell>
          <cell r="FT89">
            <v>1</v>
          </cell>
          <cell r="FU89">
            <v>1</v>
          </cell>
          <cell r="FV89">
            <v>1</v>
          </cell>
          <cell r="FW89">
            <v>1</v>
          </cell>
          <cell r="FX89">
            <v>1</v>
          </cell>
          <cell r="FY89">
            <v>1</v>
          </cell>
          <cell r="FZ89">
            <v>1</v>
          </cell>
          <cell r="GA89">
            <v>1</v>
          </cell>
          <cell r="GB89">
            <v>1</v>
          </cell>
          <cell r="GC89">
            <v>1</v>
          </cell>
          <cell r="GD89">
            <v>1</v>
          </cell>
          <cell r="GE89">
            <v>1</v>
          </cell>
          <cell r="GF89">
            <v>1</v>
          </cell>
          <cell r="GG89">
            <v>1</v>
          </cell>
          <cell r="GH89">
            <v>1</v>
          </cell>
          <cell r="GI89">
            <v>1</v>
          </cell>
          <cell r="GJ89">
            <v>1</v>
          </cell>
          <cell r="GK89">
            <v>1</v>
          </cell>
          <cell r="GL89">
            <v>1</v>
          </cell>
          <cell r="GM89">
            <v>1</v>
          </cell>
          <cell r="GN89">
            <v>1</v>
          </cell>
          <cell r="GO89">
            <v>1</v>
          </cell>
          <cell r="GP89">
            <v>1</v>
          </cell>
          <cell r="GQ89">
            <v>1</v>
          </cell>
          <cell r="GR89">
            <v>1</v>
          </cell>
          <cell r="GS89">
            <v>1</v>
          </cell>
          <cell r="GT89">
            <v>1</v>
          </cell>
          <cell r="GU89">
            <v>1</v>
          </cell>
          <cell r="GV89">
            <v>1</v>
          </cell>
        </row>
        <row r="90">
          <cell r="A90" t="str">
            <v>Vivan Westbrook</v>
          </cell>
          <cell r="B90" t="str">
            <v>McKinley</v>
          </cell>
          <cell r="C90">
            <v>41213</v>
          </cell>
          <cell r="D90">
            <v>41213</v>
          </cell>
          <cell r="E90" t="str">
            <v>Female</v>
          </cell>
          <cell r="F90" t="str">
            <v>White</v>
          </cell>
          <cell r="H90" t="str">
            <v>Masters</v>
          </cell>
          <cell r="J90">
            <v>30</v>
          </cell>
          <cell r="K90" t="str">
            <v>Science</v>
          </cell>
          <cell r="M90">
            <v>10</v>
          </cell>
          <cell r="O90">
            <v>15</v>
          </cell>
          <cell r="P90">
            <v>15</v>
          </cell>
          <cell r="Q90" t="str">
            <v>We have one-to-one digital devices in the classroom.</v>
          </cell>
          <cell r="R90">
            <v>0</v>
          </cell>
          <cell r="S90">
            <v>1</v>
          </cell>
          <cell r="T90">
            <v>5</v>
          </cell>
          <cell r="U90">
            <v>5</v>
          </cell>
          <cell r="V90">
            <v>5</v>
          </cell>
          <cell r="W90">
            <v>5</v>
          </cell>
          <cell r="X90">
            <v>5</v>
          </cell>
          <cell r="Y90">
            <v>5</v>
          </cell>
          <cell r="Z90">
            <v>5</v>
          </cell>
          <cell r="AA90">
            <v>1</v>
          </cell>
          <cell r="AB90">
            <v>3</v>
          </cell>
          <cell r="AC90">
            <v>3</v>
          </cell>
          <cell r="AD90">
            <v>1</v>
          </cell>
          <cell r="AE90">
            <v>4</v>
          </cell>
          <cell r="AF90">
            <v>3</v>
          </cell>
          <cell r="AG90">
            <v>2</v>
          </cell>
          <cell r="AH90">
            <v>2</v>
          </cell>
          <cell r="AI90">
            <v>3</v>
          </cell>
          <cell r="AJ90">
            <v>3</v>
          </cell>
          <cell r="AK90">
            <v>3</v>
          </cell>
          <cell r="AL90">
            <v>5</v>
          </cell>
          <cell r="AM90">
            <v>5</v>
          </cell>
          <cell r="AN90">
            <v>5</v>
          </cell>
          <cell r="AO90">
            <v>4</v>
          </cell>
          <cell r="AP90">
            <v>5</v>
          </cell>
          <cell r="AQ90">
            <v>5</v>
          </cell>
          <cell r="AR90">
            <v>4</v>
          </cell>
          <cell r="AS90">
            <v>5</v>
          </cell>
          <cell r="AT90">
            <v>4</v>
          </cell>
          <cell r="AU90">
            <v>4</v>
          </cell>
          <cell r="AV90">
            <v>3</v>
          </cell>
          <cell r="AW90">
            <v>4</v>
          </cell>
          <cell r="AX90">
            <v>4</v>
          </cell>
          <cell r="AY90">
            <v>5</v>
          </cell>
          <cell r="AZ90">
            <v>5</v>
          </cell>
          <cell r="BA90">
            <v>4</v>
          </cell>
          <cell r="BB90">
            <v>4</v>
          </cell>
          <cell r="BC90">
            <v>5</v>
          </cell>
          <cell r="BD90">
            <v>4</v>
          </cell>
          <cell r="BE90">
            <v>4</v>
          </cell>
          <cell r="BF90">
            <v>4</v>
          </cell>
          <cell r="BG90">
            <v>4</v>
          </cell>
          <cell r="BH90">
            <v>4</v>
          </cell>
          <cell r="BI90">
            <v>3</v>
          </cell>
          <cell r="BJ90">
            <v>4</v>
          </cell>
          <cell r="BK90">
            <v>3</v>
          </cell>
          <cell r="BL90">
            <v>4</v>
          </cell>
          <cell r="BM90">
            <v>2</v>
          </cell>
          <cell r="BN90">
            <v>1</v>
          </cell>
          <cell r="BO90">
            <v>4</v>
          </cell>
          <cell r="BP90">
            <v>2</v>
          </cell>
          <cell r="BQ90">
            <v>2</v>
          </cell>
          <cell r="BR90">
            <v>2</v>
          </cell>
          <cell r="BS90">
            <v>2</v>
          </cell>
          <cell r="BT90">
            <v>2</v>
          </cell>
          <cell r="BU90">
            <v>5</v>
          </cell>
          <cell r="BV90">
            <v>5</v>
          </cell>
          <cell r="BW90">
            <v>3</v>
          </cell>
          <cell r="BX90">
            <v>4</v>
          </cell>
          <cell r="BY90">
            <v>4</v>
          </cell>
          <cell r="BZ90">
            <v>4</v>
          </cell>
          <cell r="CA90">
            <v>3</v>
          </cell>
          <cell r="CB90">
            <v>2</v>
          </cell>
          <cell r="CC90">
            <v>5</v>
          </cell>
          <cell r="CD90">
            <v>2</v>
          </cell>
          <cell r="CE90">
            <v>1</v>
          </cell>
          <cell r="CF90">
            <v>1</v>
          </cell>
          <cell r="CG90">
            <v>1</v>
          </cell>
          <cell r="CH90">
            <v>1</v>
          </cell>
          <cell r="CI90">
            <v>1</v>
          </cell>
          <cell r="CJ90">
            <v>1</v>
          </cell>
          <cell r="CK90">
            <v>1</v>
          </cell>
          <cell r="CL90">
            <v>2</v>
          </cell>
          <cell r="CM90">
            <v>2</v>
          </cell>
          <cell r="CN90">
            <v>2</v>
          </cell>
          <cell r="CO90">
            <v>2</v>
          </cell>
          <cell r="CP90">
            <v>2</v>
          </cell>
          <cell r="CQ90">
            <v>6</v>
          </cell>
          <cell r="CR90">
            <v>6</v>
          </cell>
          <cell r="CS90">
            <v>2</v>
          </cell>
          <cell r="CT90">
            <v>5</v>
          </cell>
          <cell r="CU90">
            <v>1</v>
          </cell>
          <cell r="CV90">
            <v>6</v>
          </cell>
          <cell r="CW90">
            <v>6</v>
          </cell>
          <cell r="CX90">
            <v>6</v>
          </cell>
          <cell r="CY90">
            <v>1</v>
          </cell>
          <cell r="CZ90">
            <v>2</v>
          </cell>
          <cell r="DA90">
            <v>2</v>
          </cell>
          <cell r="DB90">
            <v>6</v>
          </cell>
          <cell r="DC90">
            <v>2</v>
          </cell>
          <cell r="DD90">
            <v>1</v>
          </cell>
          <cell r="DE90">
            <v>2</v>
          </cell>
          <cell r="DF90">
            <v>1</v>
          </cell>
          <cell r="DG90">
            <v>1</v>
          </cell>
          <cell r="DH90">
            <v>1</v>
          </cell>
          <cell r="DI90">
            <v>2</v>
          </cell>
          <cell r="DJ90">
            <v>1</v>
          </cell>
          <cell r="DK90">
            <v>1</v>
          </cell>
          <cell r="DL90">
            <v>1</v>
          </cell>
          <cell r="DM90">
            <v>1</v>
          </cell>
          <cell r="DN90">
            <v>1</v>
          </cell>
          <cell r="DO90">
            <v>1</v>
          </cell>
          <cell r="DP90">
            <v>1</v>
          </cell>
          <cell r="DQ90">
            <v>1</v>
          </cell>
          <cell r="DR90">
            <v>2</v>
          </cell>
          <cell r="DS90">
            <v>2</v>
          </cell>
          <cell r="DT90">
            <v>2</v>
          </cell>
          <cell r="DU90">
            <v>2</v>
          </cell>
          <cell r="DV90">
            <v>2</v>
          </cell>
          <cell r="DW90">
            <v>5</v>
          </cell>
          <cell r="DX90">
            <v>5</v>
          </cell>
          <cell r="DY90">
            <v>2</v>
          </cell>
          <cell r="DZ90">
            <v>5</v>
          </cell>
          <cell r="EA90">
            <v>1</v>
          </cell>
          <cell r="EB90">
            <v>4</v>
          </cell>
          <cell r="EC90">
            <v>3</v>
          </cell>
          <cell r="ED90">
            <v>6</v>
          </cell>
          <cell r="EE90">
            <v>1</v>
          </cell>
          <cell r="EF90">
            <v>2</v>
          </cell>
          <cell r="EG90">
            <v>2</v>
          </cell>
          <cell r="EH90">
            <v>5</v>
          </cell>
          <cell r="EI90">
            <v>2</v>
          </cell>
          <cell r="EJ90">
            <v>3</v>
          </cell>
          <cell r="EK90">
            <v>5</v>
          </cell>
          <cell r="EL90">
            <v>4</v>
          </cell>
          <cell r="EM90">
            <v>4</v>
          </cell>
          <cell r="EN90">
            <v>4</v>
          </cell>
          <cell r="EO90">
            <v>6</v>
          </cell>
          <cell r="EP90">
            <v>4</v>
          </cell>
          <cell r="EQ90">
            <v>2</v>
          </cell>
          <cell r="ER90">
            <v>2</v>
          </cell>
          <cell r="ES90">
            <v>2</v>
          </cell>
          <cell r="ET90">
            <v>2</v>
          </cell>
          <cell r="EU90">
            <v>3</v>
          </cell>
          <cell r="EV90">
            <v>2</v>
          </cell>
          <cell r="EW90">
            <v>2</v>
          </cell>
          <cell r="EX90">
            <v>5</v>
          </cell>
          <cell r="EY90">
            <v>5</v>
          </cell>
          <cell r="EZ90">
            <v>5</v>
          </cell>
          <cell r="FA90">
            <v>5</v>
          </cell>
          <cell r="FB90">
            <v>4</v>
          </cell>
          <cell r="FC90">
            <v>5</v>
          </cell>
          <cell r="FD90">
            <v>5</v>
          </cell>
          <cell r="FE90">
            <v>3</v>
          </cell>
          <cell r="FF90">
            <v>5</v>
          </cell>
          <cell r="FG90">
            <v>3</v>
          </cell>
          <cell r="FH90">
            <v>5</v>
          </cell>
          <cell r="FI90">
            <v>5</v>
          </cell>
          <cell r="FJ90">
            <v>5</v>
          </cell>
          <cell r="FK90">
            <v>3</v>
          </cell>
          <cell r="FL90">
            <v>4</v>
          </cell>
          <cell r="FM90">
            <v>4</v>
          </cell>
          <cell r="FN90">
            <v>6</v>
          </cell>
          <cell r="FO90">
            <v>5</v>
          </cell>
          <cell r="FP90">
            <v>3</v>
          </cell>
          <cell r="FQ90">
            <v>5</v>
          </cell>
          <cell r="FR90">
            <v>4</v>
          </cell>
          <cell r="FS90">
            <v>4</v>
          </cell>
          <cell r="FT90">
            <v>4</v>
          </cell>
          <cell r="FU90">
            <v>6</v>
          </cell>
          <cell r="FV90">
            <v>5</v>
          </cell>
          <cell r="FW90">
            <v>2</v>
          </cell>
          <cell r="FX90">
            <v>2</v>
          </cell>
          <cell r="FY90">
            <v>2</v>
          </cell>
          <cell r="FZ90">
            <v>2</v>
          </cell>
          <cell r="GA90">
            <v>4</v>
          </cell>
          <cell r="GB90">
            <v>2</v>
          </cell>
          <cell r="GC90">
            <v>2</v>
          </cell>
          <cell r="GD90">
            <v>5</v>
          </cell>
          <cell r="GE90">
            <v>5</v>
          </cell>
          <cell r="GF90">
            <v>5</v>
          </cell>
          <cell r="GG90">
            <v>5</v>
          </cell>
          <cell r="GH90">
            <v>4</v>
          </cell>
          <cell r="GI90">
            <v>4</v>
          </cell>
          <cell r="GJ90">
            <v>5</v>
          </cell>
          <cell r="GK90">
            <v>3</v>
          </cell>
          <cell r="GL90">
            <v>5</v>
          </cell>
          <cell r="GM90">
            <v>3</v>
          </cell>
          <cell r="GN90">
            <v>5</v>
          </cell>
          <cell r="GO90">
            <v>5</v>
          </cell>
          <cell r="GP90">
            <v>5</v>
          </cell>
          <cell r="GQ90">
            <v>3</v>
          </cell>
          <cell r="GR90">
            <v>3</v>
          </cell>
          <cell r="GS90">
            <v>3</v>
          </cell>
          <cell r="GT90">
            <v>6</v>
          </cell>
          <cell r="GU90">
            <v>4</v>
          </cell>
          <cell r="GV90">
            <v>3</v>
          </cell>
        </row>
        <row r="91">
          <cell r="A91" t="str">
            <v>Tonita Steiner</v>
          </cell>
          <cell r="B91" t="str">
            <v>McKinley</v>
          </cell>
          <cell r="C91">
            <v>41213</v>
          </cell>
          <cell r="D91">
            <v>41213</v>
          </cell>
          <cell r="E91" t="str">
            <v>Female</v>
          </cell>
          <cell r="F91" t="str">
            <v>White</v>
          </cell>
          <cell r="H91" t="str">
            <v>Bachelors</v>
          </cell>
          <cell r="J91">
            <v>17</v>
          </cell>
          <cell r="K91" t="str">
            <v>Social Studies</v>
          </cell>
          <cell r="M91" t="str">
            <v>10,11</v>
          </cell>
          <cell r="O91">
            <v>20</v>
          </cell>
          <cell r="P91">
            <v>10</v>
          </cell>
          <cell r="Q91" t="str">
            <v>We have shared digital devices in the classroom.,We have one-to-one digital devices in the classroom.,We have scheduled one-to-one access to digital devices in the classroom. (e.g., a cart of laptop computers is available for our classroom twice a week),We have scheduled one-to-one access in another location (computer lab, media center, etc.)</v>
          </cell>
          <cell r="R91">
            <v>0</v>
          </cell>
          <cell r="S91">
            <v>1</v>
          </cell>
          <cell r="T91">
            <v>4</v>
          </cell>
          <cell r="U91">
            <v>5</v>
          </cell>
          <cell r="V91">
            <v>5</v>
          </cell>
          <cell r="W91">
            <v>5</v>
          </cell>
          <cell r="X91">
            <v>5</v>
          </cell>
          <cell r="Y91">
            <v>5</v>
          </cell>
          <cell r="Z91">
            <v>5</v>
          </cell>
          <cell r="AA91">
            <v>1</v>
          </cell>
          <cell r="AB91">
            <v>3</v>
          </cell>
          <cell r="AC91">
            <v>4</v>
          </cell>
          <cell r="AD91">
            <v>3</v>
          </cell>
          <cell r="AE91">
            <v>4</v>
          </cell>
          <cell r="AF91">
            <v>4</v>
          </cell>
          <cell r="AG91">
            <v>3</v>
          </cell>
          <cell r="AH91">
            <v>3</v>
          </cell>
          <cell r="AI91">
            <v>4</v>
          </cell>
          <cell r="AJ91">
            <v>3</v>
          </cell>
          <cell r="AK91">
            <v>3</v>
          </cell>
          <cell r="AL91">
            <v>5</v>
          </cell>
          <cell r="AM91">
            <v>4</v>
          </cell>
          <cell r="AN91">
            <v>4</v>
          </cell>
          <cell r="AO91">
            <v>4</v>
          </cell>
          <cell r="AP91">
            <v>4</v>
          </cell>
          <cell r="AQ91">
            <v>4</v>
          </cell>
          <cell r="AR91">
            <v>3</v>
          </cell>
          <cell r="AS91">
            <v>5</v>
          </cell>
          <cell r="AT91">
            <v>4</v>
          </cell>
          <cell r="AU91">
            <v>4</v>
          </cell>
          <cell r="AV91">
            <v>4</v>
          </cell>
          <cell r="AW91">
            <v>5</v>
          </cell>
          <cell r="AX91">
            <v>3</v>
          </cell>
          <cell r="AY91">
            <v>3</v>
          </cell>
          <cell r="AZ91">
            <v>3</v>
          </cell>
          <cell r="BA91">
            <v>3</v>
          </cell>
          <cell r="BB91">
            <v>2</v>
          </cell>
          <cell r="BC91">
            <v>4</v>
          </cell>
          <cell r="BD91">
            <v>4</v>
          </cell>
          <cell r="BE91">
            <v>3</v>
          </cell>
          <cell r="BF91">
            <v>3</v>
          </cell>
          <cell r="BG91">
            <v>5</v>
          </cell>
          <cell r="BH91">
            <v>4</v>
          </cell>
          <cell r="BI91">
            <v>4</v>
          </cell>
          <cell r="BJ91">
            <v>5</v>
          </cell>
          <cell r="BK91">
            <v>3</v>
          </cell>
          <cell r="BL91">
            <v>5</v>
          </cell>
          <cell r="BM91">
            <v>5</v>
          </cell>
          <cell r="BN91">
            <v>1</v>
          </cell>
          <cell r="BO91">
            <v>4</v>
          </cell>
          <cell r="BP91">
            <v>4</v>
          </cell>
          <cell r="BQ91">
            <v>3</v>
          </cell>
          <cell r="BR91">
            <v>5</v>
          </cell>
          <cell r="BS91">
            <v>2</v>
          </cell>
          <cell r="BT91">
            <v>3</v>
          </cell>
          <cell r="BU91">
            <v>5</v>
          </cell>
          <cell r="BV91">
            <v>6</v>
          </cell>
          <cell r="BW91">
            <v>4</v>
          </cell>
          <cell r="BX91">
            <v>4</v>
          </cell>
          <cell r="BY91">
            <v>5</v>
          </cell>
          <cell r="BZ91">
            <v>2</v>
          </cell>
          <cell r="CA91">
            <v>1</v>
          </cell>
          <cell r="CB91">
            <v>1</v>
          </cell>
          <cell r="CC91">
            <v>6</v>
          </cell>
          <cell r="CD91">
            <v>3</v>
          </cell>
          <cell r="CE91">
            <v>1</v>
          </cell>
          <cell r="CF91">
            <v>1</v>
          </cell>
          <cell r="CG91">
            <v>2</v>
          </cell>
          <cell r="CH91">
            <v>2</v>
          </cell>
          <cell r="CI91">
            <v>2</v>
          </cell>
          <cell r="CJ91">
            <v>2</v>
          </cell>
          <cell r="CK91">
            <v>2</v>
          </cell>
          <cell r="CL91">
            <v>4</v>
          </cell>
          <cell r="CM91">
            <v>4</v>
          </cell>
          <cell r="CN91">
            <v>4</v>
          </cell>
          <cell r="CO91">
            <v>5</v>
          </cell>
          <cell r="CP91">
            <v>5</v>
          </cell>
          <cell r="CQ91">
            <v>6</v>
          </cell>
          <cell r="CR91">
            <v>6</v>
          </cell>
          <cell r="CS91">
            <v>4</v>
          </cell>
          <cell r="CT91">
            <v>5</v>
          </cell>
          <cell r="CU91">
            <v>2</v>
          </cell>
          <cell r="CV91">
            <v>6</v>
          </cell>
          <cell r="CW91">
            <v>6</v>
          </cell>
          <cell r="CX91">
            <v>6</v>
          </cell>
          <cell r="CY91">
            <v>1</v>
          </cell>
          <cell r="CZ91">
            <v>1</v>
          </cell>
          <cell r="DA91">
            <v>1</v>
          </cell>
          <cell r="DB91">
            <v>6</v>
          </cell>
          <cell r="DC91">
            <v>2</v>
          </cell>
          <cell r="DD91">
            <v>1</v>
          </cell>
          <cell r="DE91">
            <v>4</v>
          </cell>
          <cell r="DF91">
            <v>1</v>
          </cell>
          <cell r="DG91">
            <v>1</v>
          </cell>
          <cell r="DH91">
            <v>2</v>
          </cell>
          <cell r="DI91">
            <v>3</v>
          </cell>
          <cell r="DJ91">
            <v>3</v>
          </cell>
          <cell r="DK91">
            <v>1</v>
          </cell>
          <cell r="DL91">
            <v>1</v>
          </cell>
          <cell r="DM91">
            <v>2</v>
          </cell>
          <cell r="DN91">
            <v>2</v>
          </cell>
          <cell r="DO91">
            <v>2</v>
          </cell>
          <cell r="DP91">
            <v>2</v>
          </cell>
          <cell r="DQ91">
            <v>2</v>
          </cell>
          <cell r="DR91">
            <v>4</v>
          </cell>
          <cell r="DS91">
            <v>3</v>
          </cell>
          <cell r="DT91">
            <v>4</v>
          </cell>
          <cell r="DU91">
            <v>5</v>
          </cell>
          <cell r="DV91">
            <v>5</v>
          </cell>
          <cell r="DW91">
            <v>6</v>
          </cell>
          <cell r="DX91">
            <v>6</v>
          </cell>
          <cell r="DY91">
            <v>4</v>
          </cell>
          <cell r="DZ91">
            <v>5</v>
          </cell>
          <cell r="EA91">
            <v>2</v>
          </cell>
          <cell r="EB91">
            <v>1</v>
          </cell>
          <cell r="EC91">
            <v>2</v>
          </cell>
          <cell r="ED91">
            <v>6</v>
          </cell>
          <cell r="EE91">
            <v>1</v>
          </cell>
          <cell r="EF91">
            <v>1</v>
          </cell>
          <cell r="EG91">
            <v>1</v>
          </cell>
          <cell r="EH91">
            <v>1</v>
          </cell>
          <cell r="EI91">
            <v>2</v>
          </cell>
          <cell r="EJ91">
            <v>1</v>
          </cell>
          <cell r="EK91">
            <v>5</v>
          </cell>
          <cell r="EL91">
            <v>4</v>
          </cell>
          <cell r="EM91">
            <v>4</v>
          </cell>
          <cell r="EN91">
            <v>4</v>
          </cell>
          <cell r="EO91">
            <v>4</v>
          </cell>
          <cell r="EP91">
            <v>3</v>
          </cell>
          <cell r="EQ91">
            <v>4</v>
          </cell>
          <cell r="ER91">
            <v>4</v>
          </cell>
          <cell r="ES91">
            <v>4</v>
          </cell>
          <cell r="ET91">
            <v>4</v>
          </cell>
          <cell r="EU91">
            <v>4</v>
          </cell>
          <cell r="EV91">
            <v>4</v>
          </cell>
          <cell r="EW91">
            <v>4</v>
          </cell>
          <cell r="EX91">
            <v>4</v>
          </cell>
          <cell r="EY91">
            <v>4</v>
          </cell>
          <cell r="EZ91">
            <v>4</v>
          </cell>
          <cell r="FA91">
            <v>6</v>
          </cell>
          <cell r="FB91">
            <v>5</v>
          </cell>
          <cell r="FC91">
            <v>6</v>
          </cell>
          <cell r="FD91">
            <v>5</v>
          </cell>
          <cell r="FE91">
            <v>2</v>
          </cell>
          <cell r="FF91">
            <v>3</v>
          </cell>
          <cell r="FG91">
            <v>3</v>
          </cell>
          <cell r="FH91">
            <v>6</v>
          </cell>
          <cell r="FI91">
            <v>6</v>
          </cell>
          <cell r="FJ91">
            <v>4</v>
          </cell>
          <cell r="FK91">
            <v>1</v>
          </cell>
          <cell r="FL91">
            <v>5</v>
          </cell>
          <cell r="FM91">
            <v>2</v>
          </cell>
          <cell r="FN91">
            <v>6</v>
          </cell>
          <cell r="FO91">
            <v>3</v>
          </cell>
          <cell r="FP91">
            <v>6</v>
          </cell>
          <cell r="FQ91">
            <v>6</v>
          </cell>
          <cell r="FR91">
            <v>6</v>
          </cell>
          <cell r="FS91">
            <v>6</v>
          </cell>
          <cell r="FT91">
            <v>6</v>
          </cell>
          <cell r="FU91">
            <v>6</v>
          </cell>
          <cell r="FV91">
            <v>6</v>
          </cell>
          <cell r="FW91">
            <v>6</v>
          </cell>
          <cell r="FX91">
            <v>4</v>
          </cell>
          <cell r="FY91">
            <v>3</v>
          </cell>
          <cell r="FZ91">
            <v>3</v>
          </cell>
          <cell r="GA91">
            <v>3</v>
          </cell>
          <cell r="GB91">
            <v>3</v>
          </cell>
          <cell r="GC91">
            <v>3</v>
          </cell>
          <cell r="GD91">
            <v>3</v>
          </cell>
          <cell r="GE91">
            <v>4</v>
          </cell>
          <cell r="GF91">
            <v>5</v>
          </cell>
          <cell r="GG91">
            <v>6</v>
          </cell>
          <cell r="GH91">
            <v>6</v>
          </cell>
          <cell r="GI91">
            <v>6</v>
          </cell>
          <cell r="GJ91">
            <v>6</v>
          </cell>
          <cell r="GK91">
            <v>6</v>
          </cell>
          <cell r="GL91">
            <v>3</v>
          </cell>
          <cell r="GM91">
            <v>3</v>
          </cell>
          <cell r="GN91">
            <v>5</v>
          </cell>
          <cell r="GO91">
            <v>6</v>
          </cell>
          <cell r="GP91">
            <v>3</v>
          </cell>
          <cell r="GQ91">
            <v>1</v>
          </cell>
          <cell r="GR91">
            <v>1</v>
          </cell>
          <cell r="GS91">
            <v>1</v>
          </cell>
          <cell r="GT91">
            <v>6</v>
          </cell>
          <cell r="GU91">
            <v>3</v>
          </cell>
          <cell r="GV91">
            <v>6</v>
          </cell>
        </row>
        <row r="92">
          <cell r="A92" t="str">
            <v>Mozell Courtney</v>
          </cell>
          <cell r="B92" t="str">
            <v>McKinley</v>
          </cell>
          <cell r="C92">
            <v>41212</v>
          </cell>
          <cell r="D92">
            <v>41214</v>
          </cell>
          <cell r="E92" t="str">
            <v>Female</v>
          </cell>
          <cell r="F92" t="str">
            <v>White</v>
          </cell>
          <cell r="H92" t="str">
            <v>Masters</v>
          </cell>
          <cell r="J92">
            <v>32</v>
          </cell>
          <cell r="K92" t="str">
            <v>Social Studies</v>
          </cell>
          <cell r="M92" t="str">
            <v>11,12</v>
          </cell>
          <cell r="O92">
            <v>23</v>
          </cell>
          <cell r="P92">
            <v>17</v>
          </cell>
          <cell r="Q92" t="str">
            <v>We have one-to-one digital devices in the classroom.</v>
          </cell>
          <cell r="R92">
            <v>0</v>
          </cell>
          <cell r="S92">
            <v>3</v>
          </cell>
          <cell r="T92">
            <v>5</v>
          </cell>
          <cell r="U92">
            <v>5</v>
          </cell>
          <cell r="V92">
            <v>5</v>
          </cell>
          <cell r="W92">
            <v>5</v>
          </cell>
          <cell r="X92">
            <v>5</v>
          </cell>
          <cell r="Y92">
            <v>5</v>
          </cell>
          <cell r="Z92">
            <v>5</v>
          </cell>
          <cell r="AA92">
            <v>1</v>
          </cell>
          <cell r="AB92">
            <v>4</v>
          </cell>
          <cell r="AC92">
            <v>1</v>
          </cell>
          <cell r="AD92">
            <v>1</v>
          </cell>
          <cell r="AE92">
            <v>3</v>
          </cell>
          <cell r="AF92">
            <v>3</v>
          </cell>
          <cell r="AG92">
            <v>1</v>
          </cell>
          <cell r="AH92">
            <v>1</v>
          </cell>
          <cell r="AI92">
            <v>3</v>
          </cell>
          <cell r="AJ92">
            <v>1</v>
          </cell>
          <cell r="AK92">
            <v>3</v>
          </cell>
          <cell r="AL92">
            <v>5</v>
          </cell>
          <cell r="AM92">
            <v>5</v>
          </cell>
          <cell r="AN92">
            <v>5</v>
          </cell>
          <cell r="AO92">
            <v>5</v>
          </cell>
          <cell r="AP92">
            <v>5</v>
          </cell>
          <cell r="AQ92">
            <v>5</v>
          </cell>
          <cell r="AR92">
            <v>4</v>
          </cell>
          <cell r="AS92">
            <v>5</v>
          </cell>
          <cell r="AT92">
            <v>5</v>
          </cell>
          <cell r="AU92">
            <v>5</v>
          </cell>
          <cell r="AV92">
            <v>5</v>
          </cell>
          <cell r="AW92">
            <v>5</v>
          </cell>
          <cell r="AX92">
            <v>4</v>
          </cell>
          <cell r="AY92">
            <v>5</v>
          </cell>
          <cell r="AZ92">
            <v>5</v>
          </cell>
          <cell r="BA92">
            <v>4</v>
          </cell>
          <cell r="BB92">
            <v>3</v>
          </cell>
          <cell r="BC92">
            <v>4</v>
          </cell>
          <cell r="BD92">
            <v>2</v>
          </cell>
          <cell r="BE92">
            <v>3</v>
          </cell>
          <cell r="BF92">
            <v>4</v>
          </cell>
          <cell r="BG92">
            <v>5</v>
          </cell>
          <cell r="BH92">
            <v>5</v>
          </cell>
          <cell r="BI92">
            <v>2</v>
          </cell>
          <cell r="BJ92">
            <v>4</v>
          </cell>
          <cell r="BK92">
            <v>2</v>
          </cell>
          <cell r="BL92">
            <v>4</v>
          </cell>
          <cell r="BM92">
            <v>2</v>
          </cell>
          <cell r="BN92">
            <v>1</v>
          </cell>
          <cell r="BO92">
            <v>1</v>
          </cell>
          <cell r="BP92">
            <v>5</v>
          </cell>
          <cell r="BQ92">
            <v>1</v>
          </cell>
          <cell r="BR92">
            <v>3</v>
          </cell>
          <cell r="BS92">
            <v>3</v>
          </cell>
          <cell r="BT92">
            <v>1</v>
          </cell>
          <cell r="BU92">
            <v>3</v>
          </cell>
          <cell r="BV92">
            <v>3</v>
          </cell>
          <cell r="BW92">
            <v>1</v>
          </cell>
          <cell r="BX92">
            <v>1</v>
          </cell>
          <cell r="BY92">
            <v>5</v>
          </cell>
          <cell r="BZ92">
            <v>1</v>
          </cell>
          <cell r="CA92">
            <v>1</v>
          </cell>
          <cell r="CB92">
            <v>1</v>
          </cell>
          <cell r="CC92">
            <v>3</v>
          </cell>
          <cell r="CD92">
            <v>1</v>
          </cell>
          <cell r="CE92">
            <v>1</v>
          </cell>
          <cell r="CF92">
            <v>1</v>
          </cell>
          <cell r="CG92">
            <v>3</v>
          </cell>
          <cell r="CH92">
            <v>2</v>
          </cell>
          <cell r="CI92">
            <v>2</v>
          </cell>
          <cell r="CJ92">
            <v>1</v>
          </cell>
          <cell r="CK92">
            <v>2</v>
          </cell>
          <cell r="CL92">
            <v>1</v>
          </cell>
          <cell r="CM92">
            <v>1</v>
          </cell>
          <cell r="CN92">
            <v>1</v>
          </cell>
          <cell r="CO92">
            <v>1</v>
          </cell>
          <cell r="CP92">
            <v>1</v>
          </cell>
          <cell r="CQ92">
            <v>3</v>
          </cell>
          <cell r="CR92">
            <v>6</v>
          </cell>
          <cell r="CS92">
            <v>1</v>
          </cell>
          <cell r="CT92">
            <v>3</v>
          </cell>
          <cell r="CU92">
            <v>1</v>
          </cell>
          <cell r="CV92">
            <v>1</v>
          </cell>
          <cell r="CW92">
            <v>5</v>
          </cell>
          <cell r="CX92">
            <v>6</v>
          </cell>
          <cell r="CY92">
            <v>1</v>
          </cell>
          <cell r="CZ92">
            <v>1</v>
          </cell>
          <cell r="DA92">
            <v>2</v>
          </cell>
          <cell r="DB92">
            <v>6</v>
          </cell>
          <cell r="DC92">
            <v>2</v>
          </cell>
          <cell r="DD92">
            <v>1</v>
          </cell>
          <cell r="DE92">
            <v>1</v>
          </cell>
          <cell r="DF92">
            <v>1</v>
          </cell>
          <cell r="DG92">
            <v>1</v>
          </cell>
          <cell r="DH92">
            <v>1</v>
          </cell>
          <cell r="DI92">
            <v>3</v>
          </cell>
          <cell r="DJ92">
            <v>1</v>
          </cell>
          <cell r="DK92">
            <v>1</v>
          </cell>
          <cell r="DL92">
            <v>1</v>
          </cell>
          <cell r="DM92">
            <v>3</v>
          </cell>
          <cell r="DN92">
            <v>2</v>
          </cell>
          <cell r="DO92">
            <v>2</v>
          </cell>
          <cell r="DP92">
            <v>1</v>
          </cell>
          <cell r="DQ92">
            <v>2</v>
          </cell>
          <cell r="DR92">
            <v>1</v>
          </cell>
          <cell r="DS92">
            <v>1</v>
          </cell>
          <cell r="DT92">
            <v>1</v>
          </cell>
          <cell r="DU92">
            <v>1</v>
          </cell>
          <cell r="DV92">
            <v>1</v>
          </cell>
          <cell r="DW92">
            <v>3</v>
          </cell>
          <cell r="DX92">
            <v>3</v>
          </cell>
          <cell r="DY92">
            <v>1</v>
          </cell>
          <cell r="DZ92">
            <v>3</v>
          </cell>
          <cell r="EA92">
            <v>1</v>
          </cell>
          <cell r="EB92">
            <v>1</v>
          </cell>
          <cell r="EC92">
            <v>1</v>
          </cell>
          <cell r="ED92">
            <v>3</v>
          </cell>
          <cell r="EE92">
            <v>1</v>
          </cell>
          <cell r="EF92">
            <v>1</v>
          </cell>
          <cell r="EG92">
            <v>2</v>
          </cell>
          <cell r="EH92">
            <v>6</v>
          </cell>
          <cell r="EI92">
            <v>2</v>
          </cell>
          <cell r="EJ92">
            <v>1</v>
          </cell>
          <cell r="EK92">
            <v>6</v>
          </cell>
          <cell r="EL92">
            <v>1</v>
          </cell>
          <cell r="EM92">
            <v>1</v>
          </cell>
          <cell r="EN92">
            <v>1</v>
          </cell>
          <cell r="EO92">
            <v>6</v>
          </cell>
          <cell r="EP92">
            <v>1</v>
          </cell>
          <cell r="EQ92">
            <v>1</v>
          </cell>
          <cell r="ER92">
            <v>1</v>
          </cell>
          <cell r="ES92">
            <v>2</v>
          </cell>
          <cell r="ET92">
            <v>2</v>
          </cell>
          <cell r="EU92">
            <v>2</v>
          </cell>
          <cell r="EV92">
            <v>1</v>
          </cell>
          <cell r="EW92">
            <v>2</v>
          </cell>
          <cell r="EX92">
            <v>2</v>
          </cell>
          <cell r="EY92">
            <v>1</v>
          </cell>
          <cell r="EZ92">
            <v>1</v>
          </cell>
          <cell r="FA92">
            <v>1</v>
          </cell>
          <cell r="FB92">
            <v>1</v>
          </cell>
          <cell r="FC92">
            <v>5</v>
          </cell>
          <cell r="FD92">
            <v>6</v>
          </cell>
          <cell r="FE92">
            <v>1</v>
          </cell>
          <cell r="FF92">
            <v>1</v>
          </cell>
          <cell r="FG92">
            <v>1</v>
          </cell>
          <cell r="FH92">
            <v>6</v>
          </cell>
          <cell r="FI92">
            <v>5</v>
          </cell>
          <cell r="FJ92">
            <v>6</v>
          </cell>
          <cell r="FK92">
            <v>1</v>
          </cell>
          <cell r="FL92">
            <v>2</v>
          </cell>
          <cell r="FM92">
            <v>1</v>
          </cell>
          <cell r="FN92">
            <v>6</v>
          </cell>
          <cell r="FO92">
            <v>6</v>
          </cell>
          <cell r="FP92">
            <v>1</v>
          </cell>
          <cell r="FQ92">
            <v>5</v>
          </cell>
          <cell r="FR92">
            <v>1</v>
          </cell>
          <cell r="FS92">
            <v>1</v>
          </cell>
          <cell r="FT92">
            <v>1</v>
          </cell>
          <cell r="FU92">
            <v>6</v>
          </cell>
          <cell r="FV92">
            <v>1</v>
          </cell>
          <cell r="FW92">
            <v>1</v>
          </cell>
          <cell r="FX92">
            <v>1</v>
          </cell>
          <cell r="FY92">
            <v>2</v>
          </cell>
          <cell r="FZ92">
            <v>2</v>
          </cell>
          <cell r="GA92">
            <v>2</v>
          </cell>
          <cell r="GB92">
            <v>1</v>
          </cell>
          <cell r="GC92">
            <v>2</v>
          </cell>
          <cell r="GD92">
            <v>1</v>
          </cell>
          <cell r="GE92">
            <v>1</v>
          </cell>
          <cell r="GF92">
            <v>1</v>
          </cell>
          <cell r="GG92">
            <v>1</v>
          </cell>
          <cell r="GH92">
            <v>1</v>
          </cell>
          <cell r="GI92">
            <v>5</v>
          </cell>
          <cell r="GJ92">
            <v>6</v>
          </cell>
          <cell r="GK92">
            <v>1</v>
          </cell>
          <cell r="GL92">
            <v>1</v>
          </cell>
          <cell r="GM92">
            <v>1</v>
          </cell>
          <cell r="GN92">
            <v>1</v>
          </cell>
          <cell r="GO92">
            <v>6</v>
          </cell>
          <cell r="GP92">
            <v>6</v>
          </cell>
          <cell r="GQ92">
            <v>1</v>
          </cell>
          <cell r="GR92">
            <v>2</v>
          </cell>
          <cell r="GS92">
            <v>1</v>
          </cell>
          <cell r="GT92">
            <v>6</v>
          </cell>
          <cell r="GU92">
            <v>6</v>
          </cell>
          <cell r="GV92">
            <v>5</v>
          </cell>
        </row>
        <row r="93">
          <cell r="A93" t="str">
            <v>Kamala Cass</v>
          </cell>
          <cell r="B93" t="str">
            <v>McKinley</v>
          </cell>
          <cell r="C93">
            <v>41206</v>
          </cell>
          <cell r="D93">
            <v>41206</v>
          </cell>
          <cell r="E93" t="str">
            <v>Female</v>
          </cell>
          <cell r="F93" t="str">
            <v>White</v>
          </cell>
          <cell r="H93" t="str">
            <v>Bachelors</v>
          </cell>
          <cell r="J93">
            <v>7</v>
          </cell>
          <cell r="K93" t="str">
            <v>Other (please explain)</v>
          </cell>
          <cell r="L93" t="str">
            <v>Special Education</v>
          </cell>
          <cell r="M93" t="str">
            <v>9,10,11,12</v>
          </cell>
          <cell r="O93">
            <v>6</v>
          </cell>
          <cell r="P93">
            <v>7</v>
          </cell>
          <cell r="Q93" t="str">
            <v>We have one-to-one digital devices in the classroom.</v>
          </cell>
          <cell r="R93">
            <v>1</v>
          </cell>
          <cell r="S93">
            <v>0</v>
          </cell>
          <cell r="T93">
            <v>5</v>
          </cell>
          <cell r="U93">
            <v>5</v>
          </cell>
          <cell r="V93">
            <v>5</v>
          </cell>
          <cell r="W93">
            <v>5</v>
          </cell>
          <cell r="X93">
            <v>5</v>
          </cell>
          <cell r="Y93">
            <v>5</v>
          </cell>
          <cell r="Z93">
            <v>5</v>
          </cell>
          <cell r="AA93">
            <v>3</v>
          </cell>
          <cell r="AB93">
            <v>4</v>
          </cell>
          <cell r="AC93">
            <v>3</v>
          </cell>
          <cell r="AD93">
            <v>2</v>
          </cell>
          <cell r="AE93">
            <v>4</v>
          </cell>
          <cell r="AF93">
            <v>4</v>
          </cell>
          <cell r="AG93">
            <v>2</v>
          </cell>
          <cell r="AH93">
            <v>3</v>
          </cell>
          <cell r="AI93">
            <v>3</v>
          </cell>
          <cell r="AJ93">
            <v>3</v>
          </cell>
          <cell r="AK93">
            <v>3</v>
          </cell>
          <cell r="AL93">
            <v>5</v>
          </cell>
          <cell r="AM93">
            <v>4</v>
          </cell>
          <cell r="AN93">
            <v>4</v>
          </cell>
          <cell r="AO93">
            <v>4</v>
          </cell>
          <cell r="AP93">
            <v>4</v>
          </cell>
          <cell r="AQ93">
            <v>2</v>
          </cell>
          <cell r="AR93">
            <v>3</v>
          </cell>
          <cell r="AS93">
            <v>4</v>
          </cell>
          <cell r="AT93">
            <v>4</v>
          </cell>
          <cell r="AU93">
            <v>4</v>
          </cell>
          <cell r="AV93">
            <v>4</v>
          </cell>
          <cell r="AW93">
            <v>4</v>
          </cell>
          <cell r="AX93">
            <v>4</v>
          </cell>
          <cell r="AY93">
            <v>5</v>
          </cell>
          <cell r="AZ93">
            <v>4</v>
          </cell>
          <cell r="BA93">
            <v>4</v>
          </cell>
          <cell r="BB93">
            <v>4</v>
          </cell>
          <cell r="BC93">
            <v>4</v>
          </cell>
          <cell r="BD93">
            <v>3</v>
          </cell>
          <cell r="BE93">
            <v>4</v>
          </cell>
          <cell r="BF93">
            <v>4</v>
          </cell>
          <cell r="BG93">
            <v>4</v>
          </cell>
          <cell r="BH93">
            <v>3</v>
          </cell>
          <cell r="BI93">
            <v>4</v>
          </cell>
          <cell r="BJ93">
            <v>2</v>
          </cell>
          <cell r="BK93">
            <v>2</v>
          </cell>
          <cell r="BL93">
            <v>2</v>
          </cell>
          <cell r="BM93">
            <v>4</v>
          </cell>
          <cell r="BN93">
            <v>4</v>
          </cell>
          <cell r="BO93">
            <v>4</v>
          </cell>
          <cell r="BP93">
            <v>3</v>
          </cell>
          <cell r="BQ93">
            <v>2</v>
          </cell>
          <cell r="BR93">
            <v>2</v>
          </cell>
          <cell r="BS93">
            <v>2</v>
          </cell>
          <cell r="BT93">
            <v>1</v>
          </cell>
          <cell r="BU93">
            <v>2</v>
          </cell>
          <cell r="BV93">
            <v>1</v>
          </cell>
          <cell r="BW93">
            <v>1</v>
          </cell>
          <cell r="BX93">
            <v>1</v>
          </cell>
          <cell r="BY93">
            <v>6</v>
          </cell>
          <cell r="BZ93">
            <v>2</v>
          </cell>
          <cell r="CA93">
            <v>2</v>
          </cell>
          <cell r="CB93">
            <v>1</v>
          </cell>
          <cell r="CC93">
            <v>5</v>
          </cell>
          <cell r="CD93">
            <v>2</v>
          </cell>
          <cell r="CE93">
            <v>1</v>
          </cell>
          <cell r="CF93">
            <v>2</v>
          </cell>
          <cell r="CG93">
            <v>1</v>
          </cell>
          <cell r="CH93">
            <v>1</v>
          </cell>
          <cell r="CI93">
            <v>2</v>
          </cell>
          <cell r="CJ93">
            <v>1</v>
          </cell>
          <cell r="CK93">
            <v>1</v>
          </cell>
          <cell r="CL93">
            <v>2</v>
          </cell>
          <cell r="CM93">
            <v>1</v>
          </cell>
          <cell r="CN93">
            <v>1</v>
          </cell>
          <cell r="CO93">
            <v>2</v>
          </cell>
          <cell r="CP93">
            <v>2</v>
          </cell>
          <cell r="CQ93">
            <v>6</v>
          </cell>
          <cell r="CR93">
            <v>6</v>
          </cell>
          <cell r="CS93">
            <v>2</v>
          </cell>
          <cell r="CT93">
            <v>6</v>
          </cell>
          <cell r="CU93">
            <v>2</v>
          </cell>
          <cell r="CV93">
            <v>6</v>
          </cell>
          <cell r="CW93">
            <v>6</v>
          </cell>
          <cell r="CX93">
            <v>6</v>
          </cell>
          <cell r="CY93">
            <v>1</v>
          </cell>
          <cell r="CZ93">
            <v>3</v>
          </cell>
          <cell r="DA93">
            <v>2</v>
          </cell>
          <cell r="DB93">
            <v>6</v>
          </cell>
          <cell r="DC93">
            <v>4</v>
          </cell>
          <cell r="DD93">
            <v>2</v>
          </cell>
          <cell r="DE93">
            <v>5</v>
          </cell>
          <cell r="DF93">
            <v>1</v>
          </cell>
          <cell r="DG93">
            <v>1</v>
          </cell>
          <cell r="DH93">
            <v>1</v>
          </cell>
          <cell r="DI93">
            <v>4</v>
          </cell>
          <cell r="DJ93">
            <v>1</v>
          </cell>
          <cell r="DK93">
            <v>1</v>
          </cell>
          <cell r="DL93">
            <v>2</v>
          </cell>
          <cell r="DM93">
            <v>1</v>
          </cell>
          <cell r="DN93">
            <v>1</v>
          </cell>
          <cell r="DO93">
            <v>2</v>
          </cell>
          <cell r="DP93">
            <v>1</v>
          </cell>
          <cell r="DQ93">
            <v>1</v>
          </cell>
          <cell r="DR93">
            <v>2</v>
          </cell>
          <cell r="DS93">
            <v>1</v>
          </cell>
          <cell r="DT93">
            <v>1</v>
          </cell>
          <cell r="DU93">
            <v>1</v>
          </cell>
          <cell r="DV93">
            <v>1</v>
          </cell>
          <cell r="DW93">
            <v>6</v>
          </cell>
          <cell r="DX93">
            <v>6</v>
          </cell>
          <cell r="DY93">
            <v>1</v>
          </cell>
          <cell r="DZ93">
            <v>6</v>
          </cell>
          <cell r="EA93">
            <v>4</v>
          </cell>
          <cell r="EB93">
            <v>1</v>
          </cell>
          <cell r="EC93">
            <v>3</v>
          </cell>
          <cell r="ED93">
            <v>6</v>
          </cell>
          <cell r="EE93">
            <v>3</v>
          </cell>
          <cell r="EF93">
            <v>2</v>
          </cell>
          <cell r="EG93">
            <v>2</v>
          </cell>
          <cell r="EH93">
            <v>2</v>
          </cell>
          <cell r="EI93">
            <v>3</v>
          </cell>
          <cell r="EJ93">
            <v>2</v>
          </cell>
          <cell r="EK93">
            <v>6</v>
          </cell>
          <cell r="EL93">
            <v>4</v>
          </cell>
          <cell r="EM93">
            <v>4</v>
          </cell>
          <cell r="EN93">
            <v>4</v>
          </cell>
          <cell r="EO93">
            <v>6</v>
          </cell>
          <cell r="EP93">
            <v>5</v>
          </cell>
          <cell r="EQ93">
            <v>4</v>
          </cell>
          <cell r="ER93">
            <v>4</v>
          </cell>
          <cell r="ES93">
            <v>2</v>
          </cell>
          <cell r="ET93">
            <v>4</v>
          </cell>
          <cell r="EU93">
            <v>4</v>
          </cell>
          <cell r="EV93">
            <v>4</v>
          </cell>
          <cell r="EW93">
            <v>3</v>
          </cell>
          <cell r="EX93">
            <v>5</v>
          </cell>
          <cell r="EY93">
            <v>4</v>
          </cell>
          <cell r="EZ93">
            <v>2</v>
          </cell>
          <cell r="FA93">
            <v>4</v>
          </cell>
          <cell r="FB93">
            <v>4</v>
          </cell>
          <cell r="FC93">
            <v>6</v>
          </cell>
          <cell r="FD93">
            <v>6</v>
          </cell>
          <cell r="FE93">
            <v>4</v>
          </cell>
          <cell r="FF93">
            <v>4</v>
          </cell>
          <cell r="FG93">
            <v>4</v>
          </cell>
          <cell r="FH93">
            <v>6</v>
          </cell>
          <cell r="FI93">
            <v>5</v>
          </cell>
          <cell r="FJ93">
            <v>6</v>
          </cell>
          <cell r="FK93">
            <v>4</v>
          </cell>
          <cell r="FL93">
            <v>4</v>
          </cell>
          <cell r="FM93">
            <v>4</v>
          </cell>
          <cell r="FN93">
            <v>4</v>
          </cell>
          <cell r="FO93">
            <v>4</v>
          </cell>
          <cell r="FP93">
            <v>5</v>
          </cell>
          <cell r="FQ93">
            <v>6</v>
          </cell>
          <cell r="FR93">
            <v>4</v>
          </cell>
          <cell r="FS93">
            <v>3</v>
          </cell>
          <cell r="FT93">
            <v>3</v>
          </cell>
          <cell r="FU93">
            <v>6</v>
          </cell>
          <cell r="FV93">
            <v>5</v>
          </cell>
          <cell r="FW93">
            <v>3</v>
          </cell>
          <cell r="FX93">
            <v>4</v>
          </cell>
          <cell r="FY93">
            <v>2</v>
          </cell>
          <cell r="FZ93">
            <v>4</v>
          </cell>
          <cell r="GA93">
            <v>4</v>
          </cell>
          <cell r="GB93">
            <v>4</v>
          </cell>
          <cell r="GC93">
            <v>3</v>
          </cell>
          <cell r="GD93">
            <v>5</v>
          </cell>
          <cell r="GE93">
            <v>4</v>
          </cell>
          <cell r="GF93">
            <v>2</v>
          </cell>
          <cell r="GG93">
            <v>3</v>
          </cell>
          <cell r="GH93">
            <v>3</v>
          </cell>
          <cell r="GI93">
            <v>6</v>
          </cell>
          <cell r="GJ93">
            <v>6</v>
          </cell>
          <cell r="GK93">
            <v>3</v>
          </cell>
          <cell r="GL93">
            <v>4</v>
          </cell>
          <cell r="GM93">
            <v>4</v>
          </cell>
          <cell r="GN93">
            <v>4</v>
          </cell>
          <cell r="GO93">
            <v>5</v>
          </cell>
          <cell r="GP93">
            <v>6</v>
          </cell>
          <cell r="GQ93">
            <v>4</v>
          </cell>
          <cell r="GR93">
            <v>3</v>
          </cell>
          <cell r="GS93">
            <v>3</v>
          </cell>
          <cell r="GT93">
            <v>3</v>
          </cell>
          <cell r="GU93">
            <v>4</v>
          </cell>
          <cell r="GV93">
            <v>4</v>
          </cell>
        </row>
        <row r="94">
          <cell r="A94" t="str">
            <v>Bari Cupp</v>
          </cell>
          <cell r="B94" t="str">
            <v>McKinley</v>
          </cell>
          <cell r="C94">
            <v>41207</v>
          </cell>
          <cell r="D94">
            <v>41213</v>
          </cell>
          <cell r="E94" t="str">
            <v>Female</v>
          </cell>
          <cell r="F94" t="str">
            <v>Black or African-American</v>
          </cell>
          <cell r="H94" t="str">
            <v>Masters</v>
          </cell>
          <cell r="J94">
            <v>12</v>
          </cell>
          <cell r="K94" t="str">
            <v>English,Reading/Language Arts</v>
          </cell>
          <cell r="M94" t="str">
            <v>11,12</v>
          </cell>
          <cell r="O94">
            <v>25</v>
          </cell>
          <cell r="P94">
            <v>12</v>
          </cell>
          <cell r="Q94" t="str">
            <v>We have one-to-one digital devices in the classroom.</v>
          </cell>
          <cell r="R94">
            <v>0</v>
          </cell>
          <cell r="S94">
            <v>1</v>
          </cell>
          <cell r="T94">
            <v>5</v>
          </cell>
          <cell r="U94">
            <v>5</v>
          </cell>
          <cell r="V94">
            <v>5</v>
          </cell>
          <cell r="W94">
            <v>5</v>
          </cell>
          <cell r="X94">
            <v>5</v>
          </cell>
          <cell r="Y94">
            <v>5</v>
          </cell>
          <cell r="Z94">
            <v>5</v>
          </cell>
          <cell r="AA94">
            <v>2</v>
          </cell>
          <cell r="AB94">
            <v>3</v>
          </cell>
          <cell r="AC94">
            <v>4</v>
          </cell>
          <cell r="AD94">
            <v>3</v>
          </cell>
          <cell r="AE94">
            <v>4</v>
          </cell>
          <cell r="AF94">
            <v>4</v>
          </cell>
          <cell r="AG94">
            <v>2</v>
          </cell>
          <cell r="AH94">
            <v>2</v>
          </cell>
          <cell r="AI94">
            <v>5</v>
          </cell>
          <cell r="AJ94">
            <v>5</v>
          </cell>
          <cell r="AK94">
            <v>3</v>
          </cell>
          <cell r="AL94">
            <v>4</v>
          </cell>
          <cell r="AM94">
            <v>3</v>
          </cell>
          <cell r="AN94">
            <v>4</v>
          </cell>
          <cell r="AO94">
            <v>3</v>
          </cell>
          <cell r="AP94">
            <v>4</v>
          </cell>
          <cell r="AQ94">
            <v>4</v>
          </cell>
          <cell r="AR94">
            <v>4</v>
          </cell>
          <cell r="AS94">
            <v>4</v>
          </cell>
          <cell r="AT94">
            <v>4</v>
          </cell>
          <cell r="AU94">
            <v>4</v>
          </cell>
          <cell r="AV94">
            <v>4</v>
          </cell>
          <cell r="AW94">
            <v>3</v>
          </cell>
          <cell r="AX94">
            <v>4</v>
          </cell>
          <cell r="AY94">
            <v>5</v>
          </cell>
          <cell r="AZ94">
            <v>4</v>
          </cell>
          <cell r="BA94">
            <v>4</v>
          </cell>
          <cell r="BB94">
            <v>4</v>
          </cell>
          <cell r="BC94">
            <v>4</v>
          </cell>
          <cell r="BD94">
            <v>4</v>
          </cell>
          <cell r="BE94">
            <v>4</v>
          </cell>
          <cell r="BF94">
            <v>5</v>
          </cell>
          <cell r="BG94">
            <v>4</v>
          </cell>
          <cell r="BH94">
            <v>4</v>
          </cell>
          <cell r="BI94">
            <v>3</v>
          </cell>
          <cell r="BJ94">
            <v>4</v>
          </cell>
          <cell r="BK94">
            <v>3</v>
          </cell>
          <cell r="BL94">
            <v>4</v>
          </cell>
          <cell r="BM94">
            <v>4</v>
          </cell>
          <cell r="BN94">
            <v>1</v>
          </cell>
          <cell r="BO94">
            <v>2</v>
          </cell>
          <cell r="BP94">
            <v>4</v>
          </cell>
          <cell r="BQ94">
            <v>3</v>
          </cell>
          <cell r="BR94">
            <v>4</v>
          </cell>
          <cell r="BS94">
            <v>3</v>
          </cell>
          <cell r="BT94">
            <v>2</v>
          </cell>
          <cell r="BU94">
            <v>5</v>
          </cell>
          <cell r="BV94">
            <v>6</v>
          </cell>
          <cell r="BW94">
            <v>5</v>
          </cell>
          <cell r="BX94">
            <v>4</v>
          </cell>
          <cell r="BY94">
            <v>6</v>
          </cell>
          <cell r="BZ94">
            <v>2</v>
          </cell>
          <cell r="CA94">
            <v>1</v>
          </cell>
          <cell r="CB94">
            <v>2</v>
          </cell>
          <cell r="CC94">
            <v>4</v>
          </cell>
          <cell r="CD94">
            <v>2</v>
          </cell>
          <cell r="CE94">
            <v>1</v>
          </cell>
          <cell r="CF94">
            <v>1</v>
          </cell>
          <cell r="CG94">
            <v>1</v>
          </cell>
          <cell r="CH94">
            <v>1</v>
          </cell>
          <cell r="CI94">
            <v>2</v>
          </cell>
          <cell r="CJ94">
            <v>1</v>
          </cell>
          <cell r="CK94">
            <v>1</v>
          </cell>
          <cell r="CL94">
            <v>1</v>
          </cell>
          <cell r="CM94">
            <v>1</v>
          </cell>
          <cell r="CN94">
            <v>1</v>
          </cell>
          <cell r="CO94">
            <v>3</v>
          </cell>
          <cell r="CP94">
            <v>6</v>
          </cell>
          <cell r="CQ94">
            <v>6</v>
          </cell>
          <cell r="CR94">
            <v>6</v>
          </cell>
          <cell r="CS94">
            <v>3</v>
          </cell>
          <cell r="CT94">
            <v>6</v>
          </cell>
          <cell r="CU94">
            <v>1</v>
          </cell>
          <cell r="CV94">
            <v>1</v>
          </cell>
          <cell r="CW94">
            <v>6</v>
          </cell>
          <cell r="CX94">
            <v>6</v>
          </cell>
          <cell r="CY94">
            <v>4</v>
          </cell>
          <cell r="CZ94">
            <v>4</v>
          </cell>
          <cell r="DA94">
            <v>2</v>
          </cell>
          <cell r="DB94">
            <v>6</v>
          </cell>
          <cell r="DC94">
            <v>3</v>
          </cell>
          <cell r="DD94">
            <v>5</v>
          </cell>
          <cell r="DE94">
            <v>6</v>
          </cell>
          <cell r="DF94">
            <v>1</v>
          </cell>
          <cell r="DG94">
            <v>1</v>
          </cell>
          <cell r="DH94">
            <v>1</v>
          </cell>
          <cell r="DI94">
            <v>4</v>
          </cell>
          <cell r="DJ94">
            <v>3</v>
          </cell>
          <cell r="DK94">
            <v>1</v>
          </cell>
          <cell r="DL94">
            <v>1</v>
          </cell>
          <cell r="DM94">
            <v>1</v>
          </cell>
          <cell r="DN94">
            <v>1</v>
          </cell>
          <cell r="DO94">
            <v>2</v>
          </cell>
          <cell r="DP94">
            <v>1</v>
          </cell>
          <cell r="DQ94">
            <v>1</v>
          </cell>
          <cell r="DR94">
            <v>1</v>
          </cell>
          <cell r="DS94">
            <v>1</v>
          </cell>
          <cell r="DT94">
            <v>1</v>
          </cell>
          <cell r="DU94">
            <v>3</v>
          </cell>
          <cell r="DV94">
            <v>4</v>
          </cell>
          <cell r="DW94">
            <v>6</v>
          </cell>
          <cell r="DX94">
            <v>6</v>
          </cell>
          <cell r="DY94">
            <v>3</v>
          </cell>
          <cell r="DZ94">
            <v>6</v>
          </cell>
          <cell r="EA94">
            <v>1</v>
          </cell>
          <cell r="EB94">
            <v>3</v>
          </cell>
          <cell r="EC94">
            <v>3</v>
          </cell>
          <cell r="ED94">
            <v>6</v>
          </cell>
          <cell r="EE94">
            <v>4</v>
          </cell>
          <cell r="EF94">
            <v>4</v>
          </cell>
          <cell r="EG94">
            <v>2</v>
          </cell>
          <cell r="EH94">
            <v>1</v>
          </cell>
          <cell r="EI94">
            <v>4</v>
          </cell>
          <cell r="EJ94">
            <v>3</v>
          </cell>
          <cell r="EK94">
            <v>6</v>
          </cell>
          <cell r="EL94">
            <v>4</v>
          </cell>
          <cell r="EM94">
            <v>1</v>
          </cell>
          <cell r="EN94">
            <v>3</v>
          </cell>
          <cell r="EO94">
            <v>6</v>
          </cell>
          <cell r="EP94">
            <v>5</v>
          </cell>
          <cell r="EQ94">
            <v>1</v>
          </cell>
          <cell r="ER94">
            <v>1</v>
          </cell>
          <cell r="ES94">
            <v>1</v>
          </cell>
          <cell r="ET94">
            <v>1</v>
          </cell>
          <cell r="EU94">
            <v>3</v>
          </cell>
          <cell r="EV94">
            <v>4</v>
          </cell>
          <cell r="EW94">
            <v>1</v>
          </cell>
          <cell r="EX94">
            <v>1</v>
          </cell>
          <cell r="EY94">
            <v>1</v>
          </cell>
          <cell r="EZ94">
            <v>1</v>
          </cell>
          <cell r="FA94">
            <v>3</v>
          </cell>
          <cell r="FB94">
            <v>6</v>
          </cell>
          <cell r="FC94">
            <v>6</v>
          </cell>
          <cell r="FD94">
            <v>6</v>
          </cell>
          <cell r="FE94">
            <v>4</v>
          </cell>
          <cell r="FF94">
            <v>5</v>
          </cell>
          <cell r="FG94">
            <v>4</v>
          </cell>
          <cell r="FH94">
            <v>6</v>
          </cell>
          <cell r="FI94">
            <v>6</v>
          </cell>
          <cell r="FJ94">
            <v>6</v>
          </cell>
          <cell r="FK94">
            <v>4</v>
          </cell>
          <cell r="FL94">
            <v>5</v>
          </cell>
          <cell r="FM94">
            <v>5</v>
          </cell>
          <cell r="FN94">
            <v>6</v>
          </cell>
          <cell r="FO94">
            <v>4</v>
          </cell>
          <cell r="FP94">
            <v>5</v>
          </cell>
          <cell r="FQ94">
            <v>6</v>
          </cell>
          <cell r="FR94">
            <v>4</v>
          </cell>
          <cell r="FS94">
            <v>1</v>
          </cell>
          <cell r="FT94">
            <v>3</v>
          </cell>
          <cell r="FU94">
            <v>6</v>
          </cell>
          <cell r="FV94">
            <v>4</v>
          </cell>
          <cell r="FW94">
            <v>2</v>
          </cell>
          <cell r="FX94">
            <v>1</v>
          </cell>
          <cell r="FY94">
            <v>1</v>
          </cell>
          <cell r="FZ94">
            <v>1</v>
          </cell>
          <cell r="GA94">
            <v>3</v>
          </cell>
          <cell r="GB94">
            <v>4</v>
          </cell>
          <cell r="GC94">
            <v>1</v>
          </cell>
          <cell r="GD94">
            <v>1</v>
          </cell>
          <cell r="GE94">
            <v>1</v>
          </cell>
          <cell r="GF94">
            <v>1</v>
          </cell>
          <cell r="GG94">
            <v>3</v>
          </cell>
          <cell r="GH94">
            <v>6</v>
          </cell>
          <cell r="GI94">
            <v>6</v>
          </cell>
          <cell r="GJ94">
            <v>6</v>
          </cell>
          <cell r="GK94">
            <v>6</v>
          </cell>
          <cell r="GL94">
            <v>6</v>
          </cell>
          <cell r="GM94">
            <v>4</v>
          </cell>
          <cell r="GN94">
            <v>6</v>
          </cell>
          <cell r="GO94">
            <v>6</v>
          </cell>
          <cell r="GP94">
            <v>6</v>
          </cell>
          <cell r="GQ94">
            <v>4</v>
          </cell>
          <cell r="GR94">
            <v>4</v>
          </cell>
          <cell r="GS94">
            <v>4</v>
          </cell>
          <cell r="GT94">
            <v>6</v>
          </cell>
          <cell r="GU94">
            <v>4</v>
          </cell>
          <cell r="GV94">
            <v>4</v>
          </cell>
        </row>
        <row r="95">
          <cell r="A95" t="str">
            <v>Rosalia Geiger</v>
          </cell>
          <cell r="B95" t="str">
            <v>McKinley</v>
          </cell>
          <cell r="C95">
            <v>41219</v>
          </cell>
          <cell r="D95">
            <v>41219</v>
          </cell>
          <cell r="E95" t="str">
            <v>Female</v>
          </cell>
          <cell r="F95" t="str">
            <v>White</v>
          </cell>
          <cell r="H95" t="str">
            <v>Bachelors</v>
          </cell>
          <cell r="J95">
            <v>19</v>
          </cell>
          <cell r="K95" t="str">
            <v>Other (please explain)</v>
          </cell>
          <cell r="L95" t="str">
            <v>Dance</v>
          </cell>
          <cell r="M95" t="str">
            <v>9,10,11,12</v>
          </cell>
          <cell r="O95">
            <v>20</v>
          </cell>
          <cell r="P95">
            <v>19</v>
          </cell>
          <cell r="Q95" t="str">
            <v>We have shared digital devices in the classroom.,We have one-to-one digital devices in the classroom.</v>
          </cell>
          <cell r="R95">
            <v>0</v>
          </cell>
          <cell r="S95">
            <v>1</v>
          </cell>
          <cell r="T95">
            <v>5</v>
          </cell>
          <cell r="U95">
            <v>5</v>
          </cell>
          <cell r="V95">
            <v>5</v>
          </cell>
          <cell r="W95">
            <v>5</v>
          </cell>
          <cell r="X95">
            <v>4</v>
          </cell>
          <cell r="Y95">
            <v>5</v>
          </cell>
          <cell r="Z95">
            <v>4</v>
          </cell>
          <cell r="AA95">
            <v>4</v>
          </cell>
          <cell r="AB95">
            <v>3</v>
          </cell>
          <cell r="AC95">
            <v>3</v>
          </cell>
          <cell r="AD95">
            <v>3</v>
          </cell>
          <cell r="AE95">
            <v>4</v>
          </cell>
          <cell r="AF95">
            <v>4</v>
          </cell>
          <cell r="AG95">
            <v>2</v>
          </cell>
          <cell r="AH95">
            <v>4</v>
          </cell>
          <cell r="AI95">
            <v>4</v>
          </cell>
          <cell r="AJ95">
            <v>4</v>
          </cell>
          <cell r="AK95">
            <v>4</v>
          </cell>
          <cell r="AL95">
            <v>4</v>
          </cell>
          <cell r="AM95">
            <v>4</v>
          </cell>
          <cell r="AN95">
            <v>4</v>
          </cell>
          <cell r="AO95">
            <v>4</v>
          </cell>
          <cell r="AP95">
            <v>5</v>
          </cell>
          <cell r="AQ95">
            <v>5</v>
          </cell>
          <cell r="AR95">
            <v>3</v>
          </cell>
          <cell r="AS95">
            <v>5</v>
          </cell>
          <cell r="AT95">
            <v>4</v>
          </cell>
          <cell r="AU95">
            <v>4</v>
          </cell>
          <cell r="AV95">
            <v>4</v>
          </cell>
          <cell r="AW95">
            <v>4</v>
          </cell>
          <cell r="AX95">
            <v>4</v>
          </cell>
          <cell r="AY95">
            <v>4</v>
          </cell>
          <cell r="AZ95">
            <v>4</v>
          </cell>
          <cell r="BA95">
            <v>3</v>
          </cell>
          <cell r="BB95">
            <v>3</v>
          </cell>
          <cell r="BC95">
            <v>4</v>
          </cell>
          <cell r="BD95">
            <v>4</v>
          </cell>
          <cell r="BE95">
            <v>4</v>
          </cell>
          <cell r="BF95">
            <v>4</v>
          </cell>
          <cell r="BG95">
            <v>4</v>
          </cell>
          <cell r="BH95">
            <v>4</v>
          </cell>
          <cell r="BI95">
            <v>3</v>
          </cell>
          <cell r="BJ95">
            <v>3</v>
          </cell>
          <cell r="BK95">
            <v>3</v>
          </cell>
          <cell r="BL95">
            <v>3</v>
          </cell>
          <cell r="BM95">
            <v>3</v>
          </cell>
          <cell r="BN95">
            <v>1</v>
          </cell>
          <cell r="BO95">
            <v>3</v>
          </cell>
          <cell r="BP95">
            <v>3</v>
          </cell>
          <cell r="BQ95">
            <v>3</v>
          </cell>
          <cell r="BR95">
            <v>5</v>
          </cell>
          <cell r="BS95">
            <v>2</v>
          </cell>
          <cell r="BT95">
            <v>3</v>
          </cell>
          <cell r="BU95">
            <v>4</v>
          </cell>
          <cell r="BV95">
            <v>3</v>
          </cell>
          <cell r="BW95">
            <v>5</v>
          </cell>
          <cell r="BX95">
            <v>4</v>
          </cell>
          <cell r="BY95">
            <v>4</v>
          </cell>
          <cell r="BZ95">
            <v>3</v>
          </cell>
          <cell r="CA95">
            <v>2</v>
          </cell>
          <cell r="CB95">
            <v>2</v>
          </cell>
          <cell r="CC95">
            <v>3</v>
          </cell>
          <cell r="CD95">
            <v>2</v>
          </cell>
          <cell r="CE95">
            <v>2</v>
          </cell>
          <cell r="CF95">
            <v>2</v>
          </cell>
          <cell r="CG95">
            <v>4</v>
          </cell>
          <cell r="CH95">
            <v>4</v>
          </cell>
          <cell r="CI95">
            <v>2</v>
          </cell>
          <cell r="CJ95">
            <v>1</v>
          </cell>
          <cell r="CK95">
            <v>1</v>
          </cell>
          <cell r="CL95">
            <v>1</v>
          </cell>
          <cell r="CM95">
            <v>1</v>
          </cell>
          <cell r="CN95">
            <v>1</v>
          </cell>
          <cell r="CO95">
            <v>3</v>
          </cell>
          <cell r="CP95">
            <v>1</v>
          </cell>
          <cell r="CQ95">
            <v>6</v>
          </cell>
          <cell r="CR95">
            <v>5</v>
          </cell>
          <cell r="CS95">
            <v>3</v>
          </cell>
          <cell r="CT95">
            <v>6</v>
          </cell>
          <cell r="CU95">
            <v>4</v>
          </cell>
          <cell r="CV95">
            <v>2</v>
          </cell>
          <cell r="CW95">
            <v>6</v>
          </cell>
          <cell r="CX95">
            <v>6</v>
          </cell>
          <cell r="CY95">
            <v>1</v>
          </cell>
          <cell r="CZ95">
            <v>4</v>
          </cell>
          <cell r="DA95">
            <v>2</v>
          </cell>
          <cell r="DB95">
            <v>4</v>
          </cell>
          <cell r="DC95">
            <v>4</v>
          </cell>
          <cell r="DD95">
            <v>2</v>
          </cell>
          <cell r="DE95">
            <v>4</v>
          </cell>
          <cell r="DF95">
            <v>2</v>
          </cell>
          <cell r="DG95">
            <v>2</v>
          </cell>
          <cell r="DH95">
            <v>2</v>
          </cell>
          <cell r="DI95">
            <v>2</v>
          </cell>
          <cell r="DJ95">
            <v>2</v>
          </cell>
          <cell r="DK95">
            <v>1</v>
          </cell>
          <cell r="DL95">
            <v>1</v>
          </cell>
          <cell r="DM95">
            <v>3</v>
          </cell>
          <cell r="DN95">
            <v>2</v>
          </cell>
          <cell r="DO95">
            <v>2</v>
          </cell>
          <cell r="DP95">
            <v>1</v>
          </cell>
          <cell r="DQ95">
            <v>2</v>
          </cell>
          <cell r="DR95">
            <v>2</v>
          </cell>
          <cell r="DS95">
            <v>2</v>
          </cell>
          <cell r="DT95">
            <v>2</v>
          </cell>
          <cell r="DU95">
            <v>4</v>
          </cell>
          <cell r="DV95">
            <v>2</v>
          </cell>
          <cell r="DW95">
            <v>6</v>
          </cell>
          <cell r="DX95">
            <v>5</v>
          </cell>
          <cell r="DY95">
            <v>3</v>
          </cell>
          <cell r="DZ95">
            <v>6</v>
          </cell>
          <cell r="EA95">
            <v>6</v>
          </cell>
          <cell r="EB95">
            <v>2</v>
          </cell>
          <cell r="EC95">
            <v>3</v>
          </cell>
          <cell r="ED95">
            <v>6</v>
          </cell>
          <cell r="EE95">
            <v>2</v>
          </cell>
          <cell r="EF95">
            <v>2</v>
          </cell>
          <cell r="EG95">
            <v>2</v>
          </cell>
          <cell r="EH95">
            <v>5</v>
          </cell>
          <cell r="EI95">
            <v>5</v>
          </cell>
          <cell r="EJ95">
            <v>4</v>
          </cell>
          <cell r="EK95">
            <v>5</v>
          </cell>
          <cell r="EL95">
            <v>4</v>
          </cell>
          <cell r="EM95">
            <v>4</v>
          </cell>
          <cell r="EN95">
            <v>4</v>
          </cell>
          <cell r="EO95">
            <v>5</v>
          </cell>
          <cell r="EP95">
            <v>4</v>
          </cell>
          <cell r="EQ95">
            <v>4</v>
          </cell>
          <cell r="ER95">
            <v>5</v>
          </cell>
          <cell r="ES95">
            <v>5</v>
          </cell>
          <cell r="ET95">
            <v>6</v>
          </cell>
          <cell r="EU95">
            <v>5</v>
          </cell>
          <cell r="EV95">
            <v>4</v>
          </cell>
          <cell r="EW95">
            <v>4</v>
          </cell>
          <cell r="EX95">
            <v>4</v>
          </cell>
          <cell r="EY95">
            <v>4</v>
          </cell>
          <cell r="EZ95">
            <v>2</v>
          </cell>
          <cell r="FA95">
            <v>5</v>
          </cell>
          <cell r="FB95">
            <v>4</v>
          </cell>
          <cell r="FC95">
            <v>6</v>
          </cell>
          <cell r="FD95">
            <v>6</v>
          </cell>
          <cell r="FE95">
            <v>5</v>
          </cell>
          <cell r="FF95">
            <v>6</v>
          </cell>
          <cell r="FG95">
            <v>5</v>
          </cell>
          <cell r="FH95">
            <v>5</v>
          </cell>
          <cell r="FI95">
            <v>5</v>
          </cell>
          <cell r="FJ95">
            <v>5</v>
          </cell>
          <cell r="FK95">
            <v>2</v>
          </cell>
          <cell r="FL95">
            <v>5</v>
          </cell>
          <cell r="FM95">
            <v>5</v>
          </cell>
          <cell r="FN95">
            <v>5</v>
          </cell>
          <cell r="FO95">
            <v>5</v>
          </cell>
          <cell r="FP95">
            <v>4</v>
          </cell>
          <cell r="FQ95">
            <v>5</v>
          </cell>
          <cell r="FR95">
            <v>3</v>
          </cell>
          <cell r="FS95">
            <v>3</v>
          </cell>
          <cell r="FT95">
            <v>3</v>
          </cell>
          <cell r="FU95">
            <v>6</v>
          </cell>
          <cell r="FV95">
            <v>4</v>
          </cell>
          <cell r="FW95">
            <v>4</v>
          </cell>
          <cell r="FX95">
            <v>4</v>
          </cell>
          <cell r="FY95">
            <v>5</v>
          </cell>
          <cell r="FZ95">
            <v>6</v>
          </cell>
          <cell r="GA95">
            <v>5</v>
          </cell>
          <cell r="GB95">
            <v>3</v>
          </cell>
          <cell r="GC95">
            <v>4</v>
          </cell>
          <cell r="GD95">
            <v>3</v>
          </cell>
          <cell r="GE95">
            <v>3</v>
          </cell>
          <cell r="GF95">
            <v>2</v>
          </cell>
          <cell r="GG95">
            <v>6</v>
          </cell>
          <cell r="GH95">
            <v>4</v>
          </cell>
          <cell r="GI95">
            <v>5</v>
          </cell>
          <cell r="GJ95">
            <v>6</v>
          </cell>
          <cell r="GK95">
            <v>5</v>
          </cell>
          <cell r="GL95">
            <v>3</v>
          </cell>
          <cell r="GM95">
            <v>5</v>
          </cell>
          <cell r="GN95">
            <v>4</v>
          </cell>
          <cell r="GO95">
            <v>6</v>
          </cell>
          <cell r="GP95">
            <v>6</v>
          </cell>
          <cell r="GQ95">
            <v>3</v>
          </cell>
          <cell r="GR95">
            <v>5</v>
          </cell>
          <cell r="GS95">
            <v>5</v>
          </cell>
          <cell r="GT95">
            <v>5</v>
          </cell>
          <cell r="GU95">
            <v>3</v>
          </cell>
          <cell r="GV95">
            <v>4</v>
          </cell>
        </row>
        <row r="96">
          <cell r="A96" t="str">
            <v>Kathryne Gabriel</v>
          </cell>
          <cell r="B96" t="str">
            <v>McKinley</v>
          </cell>
          <cell r="C96">
            <v>41212</v>
          </cell>
          <cell r="D96">
            <v>41213</v>
          </cell>
          <cell r="E96" t="str">
            <v>Female</v>
          </cell>
          <cell r="F96" t="str">
            <v>White</v>
          </cell>
          <cell r="H96" t="str">
            <v>Masters</v>
          </cell>
          <cell r="J96">
            <v>1</v>
          </cell>
          <cell r="K96" t="str">
            <v>Social Studies</v>
          </cell>
          <cell r="M96">
            <v>11</v>
          </cell>
          <cell r="O96">
            <v>25</v>
          </cell>
          <cell r="P96">
            <v>1</v>
          </cell>
          <cell r="Q96" t="str">
            <v>We have one-to-one digital devices in the classroom.</v>
          </cell>
          <cell r="R96">
            <v>0</v>
          </cell>
          <cell r="S96">
            <v>1</v>
          </cell>
          <cell r="T96">
            <v>5</v>
          </cell>
          <cell r="U96">
            <v>5</v>
          </cell>
          <cell r="V96">
            <v>5</v>
          </cell>
          <cell r="W96">
            <v>5</v>
          </cell>
          <cell r="X96">
            <v>5</v>
          </cell>
          <cell r="Y96">
            <v>5</v>
          </cell>
          <cell r="Z96">
            <v>5</v>
          </cell>
          <cell r="AA96">
            <v>3</v>
          </cell>
          <cell r="AB96">
            <v>3</v>
          </cell>
          <cell r="AC96">
            <v>4</v>
          </cell>
          <cell r="AD96">
            <v>3</v>
          </cell>
          <cell r="AE96">
            <v>3</v>
          </cell>
          <cell r="AF96">
            <v>4</v>
          </cell>
          <cell r="AG96">
            <v>2</v>
          </cell>
          <cell r="AH96">
            <v>3</v>
          </cell>
          <cell r="AI96">
            <v>4</v>
          </cell>
          <cell r="AJ96">
            <v>4</v>
          </cell>
          <cell r="AK96">
            <v>2</v>
          </cell>
          <cell r="AL96">
            <v>4</v>
          </cell>
          <cell r="AM96">
            <v>4</v>
          </cell>
          <cell r="AN96">
            <v>4</v>
          </cell>
          <cell r="AO96">
            <v>4</v>
          </cell>
          <cell r="AP96">
            <v>4</v>
          </cell>
          <cell r="AQ96">
            <v>4</v>
          </cell>
          <cell r="AR96">
            <v>4</v>
          </cell>
          <cell r="AS96">
            <v>4</v>
          </cell>
          <cell r="AT96">
            <v>4</v>
          </cell>
          <cell r="AU96">
            <v>4</v>
          </cell>
          <cell r="AV96">
            <v>4</v>
          </cell>
          <cell r="AW96">
            <v>4</v>
          </cell>
          <cell r="AX96">
            <v>4</v>
          </cell>
          <cell r="AY96">
            <v>4</v>
          </cell>
          <cell r="AZ96">
            <v>4</v>
          </cell>
          <cell r="BA96">
            <v>4</v>
          </cell>
          <cell r="BB96">
            <v>4</v>
          </cell>
          <cell r="BC96">
            <v>4</v>
          </cell>
          <cell r="BD96">
            <v>4</v>
          </cell>
          <cell r="BE96">
            <v>4</v>
          </cell>
          <cell r="BF96">
            <v>4</v>
          </cell>
          <cell r="BG96">
            <v>4</v>
          </cell>
          <cell r="BH96">
            <v>4</v>
          </cell>
          <cell r="BI96">
            <v>3</v>
          </cell>
          <cell r="BJ96">
            <v>5</v>
          </cell>
          <cell r="BK96">
            <v>3</v>
          </cell>
          <cell r="BL96">
            <v>6</v>
          </cell>
          <cell r="BM96">
            <v>3</v>
          </cell>
          <cell r="BN96">
            <v>1</v>
          </cell>
          <cell r="BO96">
            <v>3</v>
          </cell>
          <cell r="BP96">
            <v>4</v>
          </cell>
          <cell r="BQ96">
            <v>3</v>
          </cell>
          <cell r="BR96">
            <v>5</v>
          </cell>
          <cell r="BS96">
            <v>2</v>
          </cell>
          <cell r="BT96">
            <v>4</v>
          </cell>
          <cell r="BU96">
            <v>6</v>
          </cell>
          <cell r="BV96">
            <v>6</v>
          </cell>
          <cell r="BW96">
            <v>6</v>
          </cell>
          <cell r="BX96">
            <v>4</v>
          </cell>
          <cell r="BY96">
            <v>6</v>
          </cell>
          <cell r="BZ96">
            <v>3</v>
          </cell>
          <cell r="CA96">
            <v>1</v>
          </cell>
          <cell r="CB96">
            <v>1</v>
          </cell>
          <cell r="CC96">
            <v>5</v>
          </cell>
          <cell r="CD96">
            <v>1</v>
          </cell>
          <cell r="CE96">
            <v>1</v>
          </cell>
          <cell r="CF96">
            <v>1</v>
          </cell>
          <cell r="CG96">
            <v>1</v>
          </cell>
          <cell r="CH96">
            <v>1</v>
          </cell>
          <cell r="CI96">
            <v>2</v>
          </cell>
          <cell r="CJ96">
            <v>1</v>
          </cell>
          <cell r="CK96">
            <v>1</v>
          </cell>
          <cell r="CL96">
            <v>1</v>
          </cell>
          <cell r="CM96">
            <v>2</v>
          </cell>
          <cell r="CN96">
            <v>3</v>
          </cell>
          <cell r="CO96">
            <v>2</v>
          </cell>
          <cell r="CP96">
            <v>5</v>
          </cell>
          <cell r="CQ96">
            <v>6</v>
          </cell>
          <cell r="CR96">
            <v>6</v>
          </cell>
          <cell r="CS96">
            <v>3</v>
          </cell>
          <cell r="CT96">
            <v>6</v>
          </cell>
          <cell r="CU96">
            <v>1</v>
          </cell>
          <cell r="CV96">
            <v>1</v>
          </cell>
          <cell r="CW96">
            <v>6</v>
          </cell>
          <cell r="CX96">
            <v>6</v>
          </cell>
          <cell r="CY96">
            <v>1</v>
          </cell>
          <cell r="CZ96">
            <v>1</v>
          </cell>
          <cell r="DA96">
            <v>1</v>
          </cell>
          <cell r="DB96">
            <v>6</v>
          </cell>
          <cell r="DC96">
            <v>3</v>
          </cell>
          <cell r="DD96">
            <v>5</v>
          </cell>
          <cell r="DE96">
            <v>3</v>
          </cell>
          <cell r="DF96">
            <v>1</v>
          </cell>
          <cell r="DG96">
            <v>1</v>
          </cell>
          <cell r="DH96">
            <v>1</v>
          </cell>
          <cell r="DI96">
            <v>4</v>
          </cell>
          <cell r="DJ96">
            <v>1</v>
          </cell>
          <cell r="DK96">
            <v>1</v>
          </cell>
          <cell r="DL96">
            <v>1</v>
          </cell>
          <cell r="DM96">
            <v>1</v>
          </cell>
          <cell r="DN96">
            <v>1</v>
          </cell>
          <cell r="DO96">
            <v>2</v>
          </cell>
          <cell r="DP96">
            <v>1</v>
          </cell>
          <cell r="DQ96">
            <v>1</v>
          </cell>
          <cell r="DR96">
            <v>1</v>
          </cell>
          <cell r="DS96">
            <v>2</v>
          </cell>
          <cell r="DT96">
            <v>3</v>
          </cell>
          <cell r="DU96">
            <v>2</v>
          </cell>
          <cell r="DV96">
            <v>5</v>
          </cell>
          <cell r="DW96">
            <v>6</v>
          </cell>
          <cell r="DX96">
            <v>6</v>
          </cell>
          <cell r="DY96">
            <v>3</v>
          </cell>
          <cell r="DZ96">
            <v>6</v>
          </cell>
          <cell r="EA96">
            <v>1</v>
          </cell>
          <cell r="EB96">
            <v>1</v>
          </cell>
          <cell r="EC96">
            <v>1</v>
          </cell>
          <cell r="ED96">
            <v>6</v>
          </cell>
          <cell r="EE96">
            <v>1</v>
          </cell>
          <cell r="EF96">
            <v>1</v>
          </cell>
          <cell r="EG96">
            <v>1</v>
          </cell>
          <cell r="EH96">
            <v>6</v>
          </cell>
          <cell r="EI96">
            <v>3</v>
          </cell>
          <cell r="EJ96">
            <v>5</v>
          </cell>
          <cell r="EK96">
            <v>6</v>
          </cell>
          <cell r="EL96">
            <v>5</v>
          </cell>
          <cell r="EM96">
            <v>1</v>
          </cell>
          <cell r="EN96">
            <v>3</v>
          </cell>
          <cell r="EO96">
            <v>6</v>
          </cell>
          <cell r="EP96">
            <v>1</v>
          </cell>
          <cell r="EQ96">
            <v>1</v>
          </cell>
          <cell r="ER96">
            <v>1</v>
          </cell>
          <cell r="ES96">
            <v>4</v>
          </cell>
          <cell r="ET96">
            <v>1</v>
          </cell>
          <cell r="EU96">
            <v>2</v>
          </cell>
          <cell r="EV96">
            <v>1</v>
          </cell>
          <cell r="EW96">
            <v>1</v>
          </cell>
          <cell r="EX96">
            <v>2</v>
          </cell>
          <cell r="EY96">
            <v>2</v>
          </cell>
          <cell r="EZ96">
            <v>2</v>
          </cell>
          <cell r="FA96">
            <v>5</v>
          </cell>
          <cell r="FB96">
            <v>5</v>
          </cell>
          <cell r="FC96">
            <v>6</v>
          </cell>
          <cell r="FD96">
            <v>6</v>
          </cell>
          <cell r="FE96">
            <v>5</v>
          </cell>
          <cell r="FF96">
            <v>6</v>
          </cell>
          <cell r="FG96">
            <v>3</v>
          </cell>
          <cell r="FH96">
            <v>6</v>
          </cell>
          <cell r="FI96">
            <v>6</v>
          </cell>
          <cell r="FJ96">
            <v>6</v>
          </cell>
          <cell r="FK96">
            <v>6</v>
          </cell>
          <cell r="FL96">
            <v>6</v>
          </cell>
          <cell r="FM96">
            <v>6</v>
          </cell>
          <cell r="FN96">
            <v>6</v>
          </cell>
          <cell r="FO96">
            <v>6</v>
          </cell>
          <cell r="FP96">
            <v>6</v>
          </cell>
          <cell r="FQ96">
            <v>6</v>
          </cell>
          <cell r="FR96">
            <v>1</v>
          </cell>
          <cell r="FS96">
            <v>1</v>
          </cell>
          <cell r="FT96">
            <v>3</v>
          </cell>
          <cell r="FU96">
            <v>6</v>
          </cell>
          <cell r="FV96">
            <v>1</v>
          </cell>
          <cell r="FW96">
            <v>1</v>
          </cell>
          <cell r="FX96">
            <v>1</v>
          </cell>
          <cell r="FY96">
            <v>4</v>
          </cell>
          <cell r="FZ96">
            <v>1</v>
          </cell>
          <cell r="GA96">
            <v>2</v>
          </cell>
          <cell r="GB96">
            <v>1</v>
          </cell>
          <cell r="GC96">
            <v>1</v>
          </cell>
          <cell r="GD96">
            <v>2</v>
          </cell>
          <cell r="GE96">
            <v>2</v>
          </cell>
          <cell r="GF96">
            <v>2</v>
          </cell>
          <cell r="GG96">
            <v>5</v>
          </cell>
          <cell r="GH96">
            <v>5</v>
          </cell>
          <cell r="GI96">
            <v>6</v>
          </cell>
          <cell r="GJ96">
            <v>6</v>
          </cell>
          <cell r="GK96">
            <v>5</v>
          </cell>
          <cell r="GL96">
            <v>6</v>
          </cell>
          <cell r="GM96">
            <v>1</v>
          </cell>
          <cell r="GN96">
            <v>6</v>
          </cell>
          <cell r="GO96">
            <v>6</v>
          </cell>
          <cell r="GP96">
            <v>6</v>
          </cell>
          <cell r="GQ96">
            <v>6</v>
          </cell>
          <cell r="GR96">
            <v>6</v>
          </cell>
          <cell r="GS96">
            <v>6</v>
          </cell>
          <cell r="GT96">
            <v>6</v>
          </cell>
          <cell r="GU96">
            <v>6</v>
          </cell>
          <cell r="GV96">
            <v>6</v>
          </cell>
        </row>
        <row r="97">
          <cell r="A97" t="str">
            <v>Lucila Cruse</v>
          </cell>
          <cell r="B97" t="str">
            <v>McKinley</v>
          </cell>
          <cell r="C97">
            <v>41218</v>
          </cell>
          <cell r="D97">
            <v>41218</v>
          </cell>
          <cell r="E97" t="str">
            <v>Female</v>
          </cell>
          <cell r="F97" t="str">
            <v>White</v>
          </cell>
          <cell r="H97" t="str">
            <v>Masters</v>
          </cell>
          <cell r="J97">
            <v>39</v>
          </cell>
          <cell r="K97" t="str">
            <v>Vocational Education</v>
          </cell>
          <cell r="M97" t="str">
            <v>9,10,11,12</v>
          </cell>
          <cell r="O97">
            <v>28</v>
          </cell>
          <cell r="P97">
            <v>27</v>
          </cell>
          <cell r="Q97" t="str">
            <v>We have one-to-one digital devices in the classroom.</v>
          </cell>
          <cell r="R97">
            <v>0</v>
          </cell>
          <cell r="S97">
            <v>3</v>
          </cell>
          <cell r="T97">
            <v>1</v>
          </cell>
          <cell r="U97">
            <v>1</v>
          </cell>
          <cell r="V97">
            <v>1</v>
          </cell>
          <cell r="W97">
            <v>1</v>
          </cell>
          <cell r="X97">
            <v>1</v>
          </cell>
          <cell r="Y97">
            <v>1</v>
          </cell>
          <cell r="Z97">
            <v>1</v>
          </cell>
          <cell r="AA97">
            <v>2</v>
          </cell>
          <cell r="AB97">
            <v>4</v>
          </cell>
          <cell r="AC97">
            <v>2</v>
          </cell>
          <cell r="AD97">
            <v>1</v>
          </cell>
          <cell r="AE97">
            <v>3</v>
          </cell>
          <cell r="AF97">
            <v>3</v>
          </cell>
          <cell r="AG97">
            <v>2</v>
          </cell>
          <cell r="AH97">
            <v>2</v>
          </cell>
          <cell r="AI97">
            <v>4</v>
          </cell>
          <cell r="AJ97">
            <v>3</v>
          </cell>
          <cell r="AK97">
            <v>3</v>
          </cell>
          <cell r="AL97">
            <v>5</v>
          </cell>
          <cell r="AM97">
            <v>5</v>
          </cell>
          <cell r="AN97">
            <v>5</v>
          </cell>
          <cell r="AO97">
            <v>4</v>
          </cell>
          <cell r="AP97">
            <v>4</v>
          </cell>
          <cell r="AQ97">
            <v>4</v>
          </cell>
          <cell r="AR97">
            <v>4</v>
          </cell>
          <cell r="AS97">
            <v>5</v>
          </cell>
          <cell r="AT97">
            <v>4</v>
          </cell>
          <cell r="AU97">
            <v>5</v>
          </cell>
          <cell r="AV97">
            <v>4</v>
          </cell>
          <cell r="AW97">
            <v>4</v>
          </cell>
          <cell r="AX97">
            <v>4</v>
          </cell>
          <cell r="AY97">
            <v>5</v>
          </cell>
          <cell r="AZ97">
            <v>4</v>
          </cell>
          <cell r="BA97">
            <v>4</v>
          </cell>
          <cell r="BB97">
            <v>4</v>
          </cell>
          <cell r="BC97">
            <v>5</v>
          </cell>
          <cell r="BD97">
            <v>5</v>
          </cell>
          <cell r="BE97">
            <v>4</v>
          </cell>
          <cell r="BF97">
            <v>5</v>
          </cell>
          <cell r="BG97">
            <v>5</v>
          </cell>
          <cell r="BH97">
            <v>5</v>
          </cell>
          <cell r="BI97">
            <v>4</v>
          </cell>
          <cell r="BJ97">
            <v>4</v>
          </cell>
          <cell r="BK97">
            <v>4</v>
          </cell>
          <cell r="BL97">
            <v>5</v>
          </cell>
          <cell r="BM97">
            <v>3</v>
          </cell>
          <cell r="BN97">
            <v>1</v>
          </cell>
          <cell r="BO97">
            <v>3</v>
          </cell>
          <cell r="BP97">
            <v>4</v>
          </cell>
          <cell r="BQ97">
            <v>3</v>
          </cell>
          <cell r="BR97">
            <v>4</v>
          </cell>
          <cell r="BS97">
            <v>2</v>
          </cell>
          <cell r="BT97">
            <v>4</v>
          </cell>
          <cell r="BU97">
            <v>4</v>
          </cell>
          <cell r="BV97">
            <v>6</v>
          </cell>
          <cell r="BW97">
            <v>3</v>
          </cell>
          <cell r="BX97">
            <v>3</v>
          </cell>
          <cell r="BY97">
            <v>4</v>
          </cell>
          <cell r="BZ97">
            <v>2</v>
          </cell>
          <cell r="CA97">
            <v>2</v>
          </cell>
          <cell r="CB97">
            <v>2</v>
          </cell>
          <cell r="CC97">
            <v>4</v>
          </cell>
          <cell r="CD97">
            <v>3</v>
          </cell>
          <cell r="CE97">
            <v>2</v>
          </cell>
          <cell r="CF97">
            <v>2</v>
          </cell>
          <cell r="CG97">
            <v>2</v>
          </cell>
          <cell r="CH97">
            <v>2</v>
          </cell>
          <cell r="CI97">
            <v>2</v>
          </cell>
          <cell r="CJ97">
            <v>2</v>
          </cell>
          <cell r="CK97">
            <v>1</v>
          </cell>
          <cell r="CL97">
            <v>1</v>
          </cell>
          <cell r="CM97">
            <v>2</v>
          </cell>
          <cell r="CN97">
            <v>1</v>
          </cell>
          <cell r="CO97">
            <v>2</v>
          </cell>
          <cell r="CP97">
            <v>2</v>
          </cell>
          <cell r="CQ97">
            <v>6</v>
          </cell>
          <cell r="CR97">
            <v>6</v>
          </cell>
          <cell r="CS97">
            <v>3</v>
          </cell>
          <cell r="CT97">
            <v>3</v>
          </cell>
          <cell r="CU97">
            <v>2</v>
          </cell>
          <cell r="CV97">
            <v>1</v>
          </cell>
          <cell r="CW97">
            <v>6</v>
          </cell>
          <cell r="CX97">
            <v>5</v>
          </cell>
          <cell r="CY97">
            <v>3</v>
          </cell>
          <cell r="CZ97">
            <v>4</v>
          </cell>
          <cell r="DA97">
            <v>4</v>
          </cell>
          <cell r="DB97">
            <v>2</v>
          </cell>
          <cell r="DC97">
            <v>1</v>
          </cell>
          <cell r="DD97">
            <v>1</v>
          </cell>
          <cell r="DE97">
            <v>6</v>
          </cell>
          <cell r="DF97">
            <v>3</v>
          </cell>
          <cell r="DG97">
            <v>2</v>
          </cell>
          <cell r="DH97">
            <v>2</v>
          </cell>
          <cell r="DI97">
            <v>4</v>
          </cell>
          <cell r="DJ97">
            <v>4</v>
          </cell>
          <cell r="DK97">
            <v>2</v>
          </cell>
          <cell r="DL97">
            <v>3</v>
          </cell>
          <cell r="DM97">
            <v>2</v>
          </cell>
          <cell r="DN97">
            <v>2</v>
          </cell>
          <cell r="DO97">
            <v>2</v>
          </cell>
          <cell r="DP97">
            <v>2</v>
          </cell>
          <cell r="DQ97">
            <v>2</v>
          </cell>
          <cell r="DR97">
            <v>2</v>
          </cell>
          <cell r="DS97">
            <v>2</v>
          </cell>
          <cell r="DT97">
            <v>2</v>
          </cell>
          <cell r="DU97">
            <v>2</v>
          </cell>
          <cell r="DV97">
            <v>1</v>
          </cell>
          <cell r="DW97">
            <v>6</v>
          </cell>
          <cell r="DX97">
            <v>6</v>
          </cell>
          <cell r="DY97">
            <v>5</v>
          </cell>
          <cell r="DZ97">
            <v>4</v>
          </cell>
          <cell r="EA97">
            <v>4</v>
          </cell>
          <cell r="EB97">
            <v>1</v>
          </cell>
          <cell r="EC97">
            <v>1</v>
          </cell>
          <cell r="ED97">
            <v>6</v>
          </cell>
          <cell r="EE97">
            <v>3</v>
          </cell>
          <cell r="EF97">
            <v>4</v>
          </cell>
          <cell r="EG97">
            <v>5</v>
          </cell>
          <cell r="EH97">
            <v>2</v>
          </cell>
          <cell r="EI97">
            <v>2</v>
          </cell>
          <cell r="EJ97">
            <v>2</v>
          </cell>
          <cell r="EK97">
            <v>6</v>
          </cell>
          <cell r="EL97">
            <v>4</v>
          </cell>
          <cell r="EM97">
            <v>4</v>
          </cell>
          <cell r="EN97">
            <v>5</v>
          </cell>
          <cell r="EO97">
            <v>6</v>
          </cell>
          <cell r="EP97">
            <v>5</v>
          </cell>
          <cell r="EQ97">
            <v>5</v>
          </cell>
          <cell r="ER97">
            <v>2</v>
          </cell>
          <cell r="ES97">
            <v>3</v>
          </cell>
          <cell r="ET97">
            <v>2</v>
          </cell>
          <cell r="EU97">
            <v>2</v>
          </cell>
          <cell r="EV97">
            <v>2</v>
          </cell>
          <cell r="EW97">
            <v>2</v>
          </cell>
          <cell r="EX97">
            <v>1</v>
          </cell>
          <cell r="EY97">
            <v>2</v>
          </cell>
          <cell r="EZ97">
            <v>1</v>
          </cell>
          <cell r="FA97">
            <v>2</v>
          </cell>
          <cell r="FB97">
            <v>4</v>
          </cell>
          <cell r="FC97">
            <v>6</v>
          </cell>
          <cell r="FD97">
            <v>6</v>
          </cell>
          <cell r="FE97">
            <v>4</v>
          </cell>
          <cell r="FF97">
            <v>5</v>
          </cell>
          <cell r="FG97">
            <v>4</v>
          </cell>
          <cell r="FH97">
            <v>1</v>
          </cell>
          <cell r="FI97">
            <v>5</v>
          </cell>
          <cell r="FJ97">
            <v>5</v>
          </cell>
          <cell r="FK97">
            <v>4</v>
          </cell>
          <cell r="FL97">
            <v>5</v>
          </cell>
          <cell r="FM97">
            <v>5</v>
          </cell>
          <cell r="FN97">
            <v>5</v>
          </cell>
          <cell r="FO97">
            <v>5</v>
          </cell>
          <cell r="FP97">
            <v>3</v>
          </cell>
          <cell r="FQ97">
            <v>6</v>
          </cell>
          <cell r="FR97">
            <v>4</v>
          </cell>
          <cell r="FS97">
            <v>4</v>
          </cell>
          <cell r="FT97">
            <v>4</v>
          </cell>
          <cell r="FU97">
            <v>6</v>
          </cell>
          <cell r="FV97">
            <v>5</v>
          </cell>
          <cell r="FW97">
            <v>4</v>
          </cell>
          <cell r="FX97">
            <v>4</v>
          </cell>
          <cell r="FY97">
            <v>2</v>
          </cell>
          <cell r="FZ97">
            <v>2</v>
          </cell>
          <cell r="GA97">
            <v>2</v>
          </cell>
          <cell r="GB97">
            <v>2</v>
          </cell>
          <cell r="GC97">
            <v>2</v>
          </cell>
          <cell r="GD97">
            <v>3</v>
          </cell>
          <cell r="GE97">
            <v>2</v>
          </cell>
          <cell r="GF97">
            <v>1</v>
          </cell>
          <cell r="GG97">
            <v>2</v>
          </cell>
          <cell r="GH97">
            <v>2</v>
          </cell>
          <cell r="GI97">
            <v>6</v>
          </cell>
          <cell r="GJ97">
            <v>6</v>
          </cell>
          <cell r="GK97">
            <v>4</v>
          </cell>
          <cell r="GL97">
            <v>5</v>
          </cell>
          <cell r="GM97">
            <v>3</v>
          </cell>
          <cell r="GN97">
            <v>1</v>
          </cell>
          <cell r="GO97">
            <v>3</v>
          </cell>
          <cell r="GP97">
            <v>6</v>
          </cell>
          <cell r="GQ97">
            <v>3</v>
          </cell>
          <cell r="GR97">
            <v>5</v>
          </cell>
          <cell r="GS97">
            <v>5</v>
          </cell>
          <cell r="GT97">
            <v>2</v>
          </cell>
          <cell r="GU97">
            <v>2</v>
          </cell>
          <cell r="GV97">
            <v>2</v>
          </cell>
        </row>
        <row r="98">
          <cell r="A98" t="str">
            <v>Mariel Noland</v>
          </cell>
          <cell r="B98" t="str">
            <v>McKinley</v>
          </cell>
          <cell r="C98">
            <v>41219</v>
          </cell>
          <cell r="D98">
            <v>41219</v>
          </cell>
          <cell r="E98" t="str">
            <v>Female</v>
          </cell>
          <cell r="F98" t="str">
            <v>White,Other (please specify)</v>
          </cell>
          <cell r="H98" t="str">
            <v>Bachelors</v>
          </cell>
          <cell r="J98">
            <v>3</v>
          </cell>
          <cell r="K98" t="str">
            <v>Foreign Language</v>
          </cell>
          <cell r="M98" t="str">
            <v>9,10,11,12</v>
          </cell>
          <cell r="O98">
            <v>15</v>
          </cell>
          <cell r="P98">
            <v>3</v>
          </cell>
          <cell r="Q98" t="str">
            <v>We have one-to-one digital devices in the classroom.</v>
          </cell>
          <cell r="R98">
            <v>0</v>
          </cell>
          <cell r="S98">
            <v>1</v>
          </cell>
          <cell r="T98">
            <v>5</v>
          </cell>
          <cell r="U98">
            <v>5</v>
          </cell>
          <cell r="V98">
            <v>5</v>
          </cell>
          <cell r="W98">
            <v>5</v>
          </cell>
          <cell r="X98">
            <v>5</v>
          </cell>
          <cell r="Y98">
            <v>5</v>
          </cell>
          <cell r="Z98">
            <v>5</v>
          </cell>
          <cell r="AA98">
            <v>5</v>
          </cell>
          <cell r="AB98">
            <v>3</v>
          </cell>
          <cell r="AC98">
            <v>2</v>
          </cell>
          <cell r="AD98">
            <v>1</v>
          </cell>
          <cell r="AE98">
            <v>4</v>
          </cell>
          <cell r="AF98">
            <v>5</v>
          </cell>
          <cell r="AG98">
            <v>1</v>
          </cell>
          <cell r="AH98">
            <v>3</v>
          </cell>
          <cell r="AI98">
            <v>2</v>
          </cell>
          <cell r="AJ98">
            <v>3</v>
          </cell>
          <cell r="AK98">
            <v>2</v>
          </cell>
          <cell r="AL98">
            <v>5</v>
          </cell>
          <cell r="AM98">
            <v>3</v>
          </cell>
          <cell r="AN98">
            <v>5</v>
          </cell>
          <cell r="AO98">
            <v>2</v>
          </cell>
          <cell r="AP98">
            <v>4</v>
          </cell>
          <cell r="AQ98">
            <v>4</v>
          </cell>
          <cell r="AR98">
            <v>4</v>
          </cell>
          <cell r="AS98">
            <v>4</v>
          </cell>
          <cell r="AT98">
            <v>4</v>
          </cell>
          <cell r="AU98">
            <v>4</v>
          </cell>
          <cell r="AV98">
            <v>4</v>
          </cell>
          <cell r="AW98">
            <v>3</v>
          </cell>
          <cell r="AX98">
            <v>5</v>
          </cell>
          <cell r="AY98">
            <v>5</v>
          </cell>
          <cell r="AZ98">
            <v>5</v>
          </cell>
          <cell r="BA98">
            <v>5</v>
          </cell>
          <cell r="BB98">
            <v>5</v>
          </cell>
          <cell r="BC98">
            <v>5</v>
          </cell>
          <cell r="BD98">
            <v>5</v>
          </cell>
          <cell r="BE98">
            <v>5</v>
          </cell>
          <cell r="BF98">
            <v>5</v>
          </cell>
          <cell r="BG98">
            <v>5</v>
          </cell>
          <cell r="BH98">
            <v>3</v>
          </cell>
          <cell r="BI98">
            <v>4</v>
          </cell>
          <cell r="BJ98">
            <v>6</v>
          </cell>
          <cell r="BK98">
            <v>4</v>
          </cell>
          <cell r="BL98">
            <v>5</v>
          </cell>
          <cell r="BM98">
            <v>6</v>
          </cell>
          <cell r="BN98">
            <v>1</v>
          </cell>
          <cell r="BO98">
            <v>6</v>
          </cell>
          <cell r="BP98">
            <v>5</v>
          </cell>
          <cell r="BQ98">
            <v>4</v>
          </cell>
          <cell r="BR98">
            <v>6</v>
          </cell>
          <cell r="BS98">
            <v>4</v>
          </cell>
          <cell r="BT98">
            <v>3</v>
          </cell>
          <cell r="BU98">
            <v>6</v>
          </cell>
          <cell r="BV98">
            <v>6</v>
          </cell>
          <cell r="BW98">
            <v>6</v>
          </cell>
          <cell r="BX98">
            <v>6</v>
          </cell>
          <cell r="BY98">
            <v>6</v>
          </cell>
          <cell r="BZ98">
            <v>1</v>
          </cell>
          <cell r="CA98">
            <v>3</v>
          </cell>
          <cell r="CB98">
            <v>3</v>
          </cell>
          <cell r="CC98">
            <v>6</v>
          </cell>
          <cell r="CD98">
            <v>4</v>
          </cell>
          <cell r="CE98">
            <v>4</v>
          </cell>
          <cell r="CF98">
            <v>6</v>
          </cell>
          <cell r="CG98">
            <v>6</v>
          </cell>
          <cell r="CH98">
            <v>4</v>
          </cell>
          <cell r="CI98">
            <v>3</v>
          </cell>
          <cell r="CJ98">
            <v>1</v>
          </cell>
          <cell r="CK98">
            <v>4</v>
          </cell>
          <cell r="CL98">
            <v>5</v>
          </cell>
          <cell r="CM98">
            <v>3</v>
          </cell>
          <cell r="CN98">
            <v>1</v>
          </cell>
          <cell r="CO98">
            <v>6</v>
          </cell>
          <cell r="CP98">
            <v>6</v>
          </cell>
          <cell r="CQ98">
            <v>6</v>
          </cell>
          <cell r="CR98">
            <v>6</v>
          </cell>
          <cell r="CS98">
            <v>4</v>
          </cell>
          <cell r="CT98">
            <v>6</v>
          </cell>
          <cell r="CU98">
            <v>6</v>
          </cell>
          <cell r="CV98">
            <v>6</v>
          </cell>
          <cell r="CW98">
            <v>6</v>
          </cell>
          <cell r="CX98">
            <v>4</v>
          </cell>
          <cell r="CY98">
            <v>1</v>
          </cell>
          <cell r="CZ98">
            <v>6</v>
          </cell>
          <cell r="DA98">
            <v>6</v>
          </cell>
          <cell r="DB98">
            <v>6</v>
          </cell>
          <cell r="DC98">
            <v>2</v>
          </cell>
          <cell r="DD98">
            <v>6</v>
          </cell>
          <cell r="DE98">
            <v>3</v>
          </cell>
          <cell r="DF98">
            <v>1</v>
          </cell>
          <cell r="DG98">
            <v>1</v>
          </cell>
          <cell r="DH98">
            <v>1</v>
          </cell>
          <cell r="DI98">
            <v>6</v>
          </cell>
          <cell r="DJ98">
            <v>4</v>
          </cell>
          <cell r="DK98">
            <v>4</v>
          </cell>
          <cell r="DL98">
            <v>6</v>
          </cell>
          <cell r="DM98">
            <v>6</v>
          </cell>
          <cell r="DN98">
            <v>4</v>
          </cell>
          <cell r="DO98">
            <v>4</v>
          </cell>
          <cell r="DP98">
            <v>1</v>
          </cell>
          <cell r="DQ98">
            <v>4</v>
          </cell>
          <cell r="DR98">
            <v>5</v>
          </cell>
          <cell r="DS98">
            <v>3</v>
          </cell>
          <cell r="DT98">
            <v>1</v>
          </cell>
          <cell r="DU98">
            <v>6</v>
          </cell>
          <cell r="DV98">
            <v>6</v>
          </cell>
          <cell r="DW98">
            <v>6</v>
          </cell>
          <cell r="DX98">
            <v>6</v>
          </cell>
          <cell r="DY98">
            <v>4</v>
          </cell>
          <cell r="DZ98">
            <v>6</v>
          </cell>
          <cell r="EA98">
            <v>6</v>
          </cell>
          <cell r="EB98">
            <v>6</v>
          </cell>
          <cell r="EC98">
            <v>2</v>
          </cell>
          <cell r="ED98">
            <v>6</v>
          </cell>
          <cell r="EE98">
            <v>1</v>
          </cell>
          <cell r="EF98">
            <v>6</v>
          </cell>
          <cell r="EG98">
            <v>6</v>
          </cell>
          <cell r="EH98">
            <v>6</v>
          </cell>
          <cell r="EI98">
            <v>1</v>
          </cell>
          <cell r="EJ98">
            <v>6</v>
          </cell>
          <cell r="EK98">
            <v>6</v>
          </cell>
          <cell r="EL98">
            <v>4</v>
          </cell>
          <cell r="EM98">
            <v>6</v>
          </cell>
          <cell r="EN98">
            <v>6</v>
          </cell>
          <cell r="EO98">
            <v>6</v>
          </cell>
          <cell r="EP98">
            <v>5</v>
          </cell>
          <cell r="EQ98">
            <v>4</v>
          </cell>
          <cell r="ER98">
            <v>6</v>
          </cell>
          <cell r="ES98">
            <v>6</v>
          </cell>
          <cell r="ET98">
            <v>6</v>
          </cell>
          <cell r="EU98">
            <v>6</v>
          </cell>
          <cell r="EV98">
            <v>6</v>
          </cell>
          <cell r="EW98">
            <v>6</v>
          </cell>
          <cell r="EX98">
            <v>6</v>
          </cell>
          <cell r="EY98">
            <v>6</v>
          </cell>
          <cell r="EZ98">
            <v>1</v>
          </cell>
          <cell r="FA98">
            <v>6</v>
          </cell>
          <cell r="FB98">
            <v>6</v>
          </cell>
          <cell r="FC98">
            <v>6</v>
          </cell>
          <cell r="FD98">
            <v>6</v>
          </cell>
          <cell r="FE98">
            <v>6</v>
          </cell>
          <cell r="FF98">
            <v>6</v>
          </cell>
          <cell r="FG98">
            <v>6</v>
          </cell>
          <cell r="FH98">
            <v>6</v>
          </cell>
          <cell r="FI98">
            <v>6</v>
          </cell>
          <cell r="FJ98">
            <v>6</v>
          </cell>
          <cell r="FK98">
            <v>6</v>
          </cell>
          <cell r="FL98">
            <v>6</v>
          </cell>
          <cell r="FM98">
            <v>6</v>
          </cell>
          <cell r="FN98">
            <v>6</v>
          </cell>
          <cell r="FO98">
            <v>6</v>
          </cell>
          <cell r="FP98">
            <v>6</v>
          </cell>
          <cell r="FQ98">
            <v>2</v>
          </cell>
          <cell r="FR98">
            <v>1</v>
          </cell>
          <cell r="FS98">
            <v>4</v>
          </cell>
          <cell r="FT98">
            <v>2</v>
          </cell>
          <cell r="FU98">
            <v>6</v>
          </cell>
          <cell r="FV98">
            <v>5</v>
          </cell>
          <cell r="FW98">
            <v>4</v>
          </cell>
          <cell r="FX98">
            <v>6</v>
          </cell>
          <cell r="FY98">
            <v>2</v>
          </cell>
          <cell r="FZ98">
            <v>6</v>
          </cell>
          <cell r="GA98">
            <v>6</v>
          </cell>
          <cell r="GB98">
            <v>5</v>
          </cell>
          <cell r="GC98">
            <v>6</v>
          </cell>
          <cell r="GD98">
            <v>6</v>
          </cell>
          <cell r="GE98">
            <v>4</v>
          </cell>
          <cell r="GF98">
            <v>1</v>
          </cell>
          <cell r="GG98">
            <v>6</v>
          </cell>
          <cell r="GH98">
            <v>6</v>
          </cell>
          <cell r="GI98">
            <v>6</v>
          </cell>
          <cell r="GJ98">
            <v>6</v>
          </cell>
          <cell r="GK98">
            <v>5</v>
          </cell>
          <cell r="GL98">
            <v>6</v>
          </cell>
          <cell r="GM98">
            <v>4</v>
          </cell>
          <cell r="GN98">
            <v>6</v>
          </cell>
          <cell r="GO98">
            <v>6</v>
          </cell>
          <cell r="GP98">
            <v>5</v>
          </cell>
          <cell r="GQ98">
            <v>2</v>
          </cell>
          <cell r="GR98">
            <v>4</v>
          </cell>
          <cell r="GS98">
            <v>6</v>
          </cell>
          <cell r="GT98">
            <v>6</v>
          </cell>
          <cell r="GU98">
            <v>4</v>
          </cell>
          <cell r="GV98">
            <v>6</v>
          </cell>
        </row>
      </sheetData>
      <sheetData sheetId="2"/>
      <sheetData sheetId="3"/>
      <sheetData sheetId="4"/>
      <sheetData sheetId="5"/>
      <sheetData sheetId="6"/>
      <sheetData sheetId="7"/>
      <sheetData sheetId="8"/>
      <sheetData sheetId="9"/>
      <sheetData sheetId="10"/>
      <sheetData sheetId="11"/>
      <sheetData sheetId="12"/>
      <sheetData sheetId="13">
        <row r="3">
          <cell r="J3">
            <v>2</v>
          </cell>
        </row>
        <row r="4">
          <cell r="J4">
            <v>12</v>
          </cell>
        </row>
        <row r="5">
          <cell r="J5">
            <v>9</v>
          </cell>
        </row>
        <row r="6">
          <cell r="J6">
            <v>12</v>
          </cell>
        </row>
        <row r="7">
          <cell r="J7">
            <v>26</v>
          </cell>
        </row>
        <row r="8">
          <cell r="J8">
            <v>21</v>
          </cell>
        </row>
        <row r="9">
          <cell r="J9">
            <v>9</v>
          </cell>
        </row>
        <row r="10">
          <cell r="J10">
            <v>13</v>
          </cell>
        </row>
        <row r="11">
          <cell r="J11">
            <v>12</v>
          </cell>
        </row>
        <row r="12">
          <cell r="J12">
            <v>23</v>
          </cell>
        </row>
        <row r="13">
          <cell r="J13">
            <v>18</v>
          </cell>
        </row>
        <row r="14">
          <cell r="J14">
            <v>21</v>
          </cell>
        </row>
        <row r="15">
          <cell r="J15">
            <v>13</v>
          </cell>
        </row>
        <row r="16">
          <cell r="J16">
            <v>11</v>
          </cell>
        </row>
        <row r="17">
          <cell r="J17">
            <v>6</v>
          </cell>
        </row>
        <row r="18">
          <cell r="J18">
            <v>17</v>
          </cell>
        </row>
        <row r="19">
          <cell r="J19">
            <v>27</v>
          </cell>
        </row>
        <row r="20">
          <cell r="J20">
            <v>22</v>
          </cell>
        </row>
        <row r="21">
          <cell r="J21">
            <v>17</v>
          </cell>
        </row>
        <row r="22">
          <cell r="J22">
            <v>11</v>
          </cell>
        </row>
        <row r="23">
          <cell r="J23">
            <v>9</v>
          </cell>
        </row>
        <row r="24">
          <cell r="J24">
            <v>20</v>
          </cell>
        </row>
        <row r="25">
          <cell r="J25">
            <v>9</v>
          </cell>
        </row>
        <row r="26">
          <cell r="J26">
            <v>30</v>
          </cell>
        </row>
        <row r="27">
          <cell r="J27">
            <v>25</v>
          </cell>
        </row>
        <row r="28">
          <cell r="J28">
            <v>29</v>
          </cell>
        </row>
        <row r="29">
          <cell r="J29">
            <v>15</v>
          </cell>
        </row>
        <row r="30">
          <cell r="J30">
            <v>13</v>
          </cell>
        </row>
        <row r="31">
          <cell r="J31">
            <v>7</v>
          </cell>
        </row>
        <row r="32">
          <cell r="J32">
            <v>28</v>
          </cell>
        </row>
        <row r="33">
          <cell r="J33">
            <v>20</v>
          </cell>
        </row>
        <row r="34">
          <cell r="J34">
            <v>16</v>
          </cell>
        </row>
        <row r="35">
          <cell r="J35">
            <v>25</v>
          </cell>
        </row>
        <row r="36">
          <cell r="J36">
            <v>17</v>
          </cell>
        </row>
        <row r="37">
          <cell r="J37">
            <v>11</v>
          </cell>
        </row>
        <row r="38">
          <cell r="J38">
            <v>32</v>
          </cell>
        </row>
        <row r="39">
          <cell r="J39">
            <v>18</v>
          </cell>
        </row>
        <row r="40">
          <cell r="J40">
            <v>16</v>
          </cell>
        </row>
        <row r="41">
          <cell r="J41">
            <v>10</v>
          </cell>
        </row>
        <row r="42">
          <cell r="J42">
            <v>14</v>
          </cell>
        </row>
        <row r="43">
          <cell r="J43">
            <v>32</v>
          </cell>
        </row>
        <row r="44">
          <cell r="J44">
            <v>29</v>
          </cell>
        </row>
        <row r="45">
          <cell r="J45">
            <v>27</v>
          </cell>
        </row>
        <row r="46">
          <cell r="J46">
            <v>19</v>
          </cell>
        </row>
        <row r="47">
          <cell r="J47">
            <v>32</v>
          </cell>
        </row>
        <row r="48">
          <cell r="J48">
            <v>9</v>
          </cell>
        </row>
        <row r="49">
          <cell r="J49">
            <v>20</v>
          </cell>
        </row>
        <row r="50">
          <cell r="J50">
            <v>20</v>
          </cell>
        </row>
        <row r="51">
          <cell r="J51">
            <v>13</v>
          </cell>
        </row>
        <row r="52">
          <cell r="J52">
            <v>27</v>
          </cell>
        </row>
        <row r="53">
          <cell r="J53">
            <v>27</v>
          </cell>
        </row>
        <row r="54">
          <cell r="J54">
            <v>20</v>
          </cell>
        </row>
        <row r="55">
          <cell r="J55">
            <v>20</v>
          </cell>
        </row>
        <row r="56">
          <cell r="J56">
            <v>16</v>
          </cell>
        </row>
        <row r="57">
          <cell r="J57">
            <v>17</v>
          </cell>
        </row>
        <row r="58">
          <cell r="J58">
            <v>13</v>
          </cell>
        </row>
        <row r="59">
          <cell r="J59">
            <v>12</v>
          </cell>
        </row>
        <row r="60">
          <cell r="J60">
            <v>31</v>
          </cell>
        </row>
        <row r="61">
          <cell r="J61">
            <v>23</v>
          </cell>
        </row>
        <row r="62">
          <cell r="J62">
            <v>19</v>
          </cell>
        </row>
        <row r="63">
          <cell r="J63">
            <v>19</v>
          </cell>
        </row>
        <row r="64">
          <cell r="J64">
            <v>22</v>
          </cell>
        </row>
        <row r="65">
          <cell r="J65">
            <v>11</v>
          </cell>
        </row>
        <row r="66">
          <cell r="J66">
            <v>23</v>
          </cell>
        </row>
        <row r="67">
          <cell r="J67">
            <v>9</v>
          </cell>
        </row>
        <row r="68">
          <cell r="J68">
            <v>15</v>
          </cell>
        </row>
        <row r="69">
          <cell r="J69">
            <v>15</v>
          </cell>
        </row>
        <row r="70">
          <cell r="J70">
            <v>30</v>
          </cell>
        </row>
        <row r="71">
          <cell r="J71">
            <v>16</v>
          </cell>
        </row>
        <row r="72">
          <cell r="J72">
            <v>14</v>
          </cell>
        </row>
        <row r="73">
          <cell r="J73">
            <v>21</v>
          </cell>
        </row>
        <row r="74">
          <cell r="J74">
            <v>12</v>
          </cell>
        </row>
        <row r="75">
          <cell r="J75">
            <v>26</v>
          </cell>
        </row>
        <row r="76">
          <cell r="J76">
            <v>22</v>
          </cell>
        </row>
        <row r="77">
          <cell r="J77">
            <v>10</v>
          </cell>
        </row>
        <row r="78">
          <cell r="J78">
            <v>20</v>
          </cell>
        </row>
        <row r="79">
          <cell r="J79">
            <v>17</v>
          </cell>
        </row>
        <row r="80">
          <cell r="J80">
            <v>16</v>
          </cell>
        </row>
        <row r="81">
          <cell r="J81">
            <v>32</v>
          </cell>
        </row>
        <row r="82">
          <cell r="J82">
            <v>32</v>
          </cell>
        </row>
        <row r="83">
          <cell r="J83">
            <v>31</v>
          </cell>
        </row>
        <row r="84">
          <cell r="J84">
            <v>21</v>
          </cell>
        </row>
        <row r="85">
          <cell r="J85">
            <v>15</v>
          </cell>
        </row>
        <row r="86">
          <cell r="J86">
            <v>18</v>
          </cell>
        </row>
        <row r="87">
          <cell r="J87">
            <v>28</v>
          </cell>
        </row>
        <row r="88">
          <cell r="J88">
            <v>21</v>
          </cell>
        </row>
        <row r="89">
          <cell r="J89">
            <v>16</v>
          </cell>
        </row>
        <row r="90">
          <cell r="J90">
            <v>1</v>
          </cell>
        </row>
        <row r="91">
          <cell r="J91">
            <v>22</v>
          </cell>
        </row>
        <row r="92">
          <cell r="J92">
            <v>24</v>
          </cell>
        </row>
        <row r="93">
          <cell r="J93">
            <v>14</v>
          </cell>
        </row>
        <row r="94">
          <cell r="J94">
            <v>23</v>
          </cell>
        </row>
        <row r="95">
          <cell r="J95">
            <v>20</v>
          </cell>
        </row>
        <row r="96">
          <cell r="J96">
            <v>25</v>
          </cell>
        </row>
        <row r="97">
          <cell r="J97">
            <v>17</v>
          </cell>
        </row>
        <row r="98">
          <cell r="J98">
            <v>26</v>
          </cell>
        </row>
        <row r="99">
          <cell r="J99">
            <v>28</v>
          </cell>
        </row>
        <row r="100">
          <cell r="J100">
            <v>0</v>
          </cell>
        </row>
        <row r="101">
          <cell r="J101">
            <v>0</v>
          </cell>
        </row>
        <row r="102">
          <cell r="J102">
            <v>0</v>
          </cell>
        </row>
        <row r="103">
          <cell r="J103">
            <v>0</v>
          </cell>
        </row>
        <row r="104">
          <cell r="J104">
            <v>0</v>
          </cell>
        </row>
        <row r="105">
          <cell r="J105">
            <v>0</v>
          </cell>
        </row>
        <row r="106">
          <cell r="J106">
            <v>0</v>
          </cell>
        </row>
        <row r="107">
          <cell r="J107">
            <v>0</v>
          </cell>
        </row>
        <row r="108">
          <cell r="J108">
            <v>0</v>
          </cell>
        </row>
        <row r="109">
          <cell r="J109">
            <v>0</v>
          </cell>
        </row>
        <row r="110">
          <cell r="J110">
            <v>0</v>
          </cell>
        </row>
        <row r="111">
          <cell r="J111">
            <v>0</v>
          </cell>
        </row>
        <row r="112">
          <cell r="J112">
            <v>0</v>
          </cell>
        </row>
        <row r="113">
          <cell r="J113">
            <v>0</v>
          </cell>
        </row>
        <row r="114">
          <cell r="J114">
            <v>0</v>
          </cell>
        </row>
        <row r="115">
          <cell r="J115">
            <v>0</v>
          </cell>
        </row>
        <row r="116">
          <cell r="J116">
            <v>0</v>
          </cell>
        </row>
        <row r="117">
          <cell r="J117">
            <v>0</v>
          </cell>
        </row>
        <row r="118">
          <cell r="J118">
            <v>0</v>
          </cell>
        </row>
        <row r="119">
          <cell r="J119">
            <v>0</v>
          </cell>
        </row>
        <row r="120">
          <cell r="J120">
            <v>0</v>
          </cell>
        </row>
        <row r="121">
          <cell r="J121">
            <v>0</v>
          </cell>
        </row>
        <row r="122">
          <cell r="J122">
            <v>0</v>
          </cell>
        </row>
        <row r="123">
          <cell r="J123">
            <v>0</v>
          </cell>
        </row>
        <row r="124">
          <cell r="J124">
            <v>0</v>
          </cell>
        </row>
        <row r="125">
          <cell r="J125">
            <v>0</v>
          </cell>
        </row>
        <row r="126">
          <cell r="J126">
            <v>0</v>
          </cell>
        </row>
        <row r="127">
          <cell r="J127">
            <v>0</v>
          </cell>
        </row>
        <row r="128">
          <cell r="J128">
            <v>0</v>
          </cell>
        </row>
        <row r="129">
          <cell r="J129">
            <v>0</v>
          </cell>
        </row>
        <row r="130">
          <cell r="J130">
            <v>0</v>
          </cell>
        </row>
        <row r="131">
          <cell r="J131">
            <v>0</v>
          </cell>
        </row>
        <row r="132">
          <cell r="J132">
            <v>0</v>
          </cell>
        </row>
        <row r="133">
          <cell r="J133">
            <v>0</v>
          </cell>
        </row>
        <row r="134">
          <cell r="J134">
            <v>0</v>
          </cell>
        </row>
        <row r="135">
          <cell r="J135">
            <v>0</v>
          </cell>
        </row>
        <row r="136">
          <cell r="J136">
            <v>0</v>
          </cell>
        </row>
        <row r="137">
          <cell r="J137">
            <v>0</v>
          </cell>
        </row>
        <row r="138">
          <cell r="J138">
            <v>0</v>
          </cell>
        </row>
        <row r="139">
          <cell r="J139">
            <v>0</v>
          </cell>
        </row>
        <row r="140">
          <cell r="J140">
            <v>0</v>
          </cell>
        </row>
        <row r="141">
          <cell r="J141">
            <v>0</v>
          </cell>
        </row>
        <row r="142">
          <cell r="J142">
            <v>0</v>
          </cell>
        </row>
        <row r="143">
          <cell r="J143">
            <v>0</v>
          </cell>
        </row>
        <row r="144">
          <cell r="J144">
            <v>0</v>
          </cell>
        </row>
        <row r="145">
          <cell r="J145">
            <v>0</v>
          </cell>
        </row>
        <row r="146">
          <cell r="J146">
            <v>0</v>
          </cell>
        </row>
        <row r="147">
          <cell r="J147">
            <v>0</v>
          </cell>
        </row>
        <row r="148">
          <cell r="J148">
            <v>0</v>
          </cell>
        </row>
        <row r="149">
          <cell r="J149">
            <v>0</v>
          </cell>
        </row>
        <row r="150">
          <cell r="J150">
            <v>0</v>
          </cell>
        </row>
        <row r="151">
          <cell r="J151">
            <v>0</v>
          </cell>
        </row>
        <row r="152">
          <cell r="J152">
            <v>0</v>
          </cell>
        </row>
        <row r="153">
          <cell r="J153">
            <v>0</v>
          </cell>
        </row>
        <row r="154">
          <cell r="J154">
            <v>0</v>
          </cell>
        </row>
        <row r="155">
          <cell r="J155">
            <v>0</v>
          </cell>
        </row>
        <row r="156">
          <cell r="J156">
            <v>0</v>
          </cell>
        </row>
        <row r="157">
          <cell r="J157">
            <v>0</v>
          </cell>
        </row>
        <row r="158">
          <cell r="J158">
            <v>0</v>
          </cell>
        </row>
        <row r="159">
          <cell r="J159">
            <v>0</v>
          </cell>
        </row>
        <row r="160">
          <cell r="J160">
            <v>0</v>
          </cell>
        </row>
        <row r="161">
          <cell r="J161">
            <v>0</v>
          </cell>
        </row>
        <row r="162">
          <cell r="J162">
            <v>0</v>
          </cell>
        </row>
        <row r="163">
          <cell r="J163">
            <v>0</v>
          </cell>
        </row>
        <row r="164">
          <cell r="J164">
            <v>0</v>
          </cell>
        </row>
        <row r="165">
          <cell r="J165">
            <v>0</v>
          </cell>
        </row>
        <row r="166">
          <cell r="J166">
            <v>0</v>
          </cell>
        </row>
        <row r="167">
          <cell r="J167">
            <v>0</v>
          </cell>
        </row>
        <row r="168">
          <cell r="J168">
            <v>0</v>
          </cell>
        </row>
        <row r="169">
          <cell r="J169">
            <v>0</v>
          </cell>
        </row>
        <row r="170">
          <cell r="J170">
            <v>0</v>
          </cell>
        </row>
        <row r="171">
          <cell r="J171">
            <v>0</v>
          </cell>
        </row>
        <row r="172">
          <cell r="J172">
            <v>0</v>
          </cell>
        </row>
        <row r="173">
          <cell r="J173">
            <v>0</v>
          </cell>
        </row>
        <row r="174">
          <cell r="J174">
            <v>0</v>
          </cell>
        </row>
        <row r="175">
          <cell r="J175">
            <v>0</v>
          </cell>
        </row>
        <row r="176">
          <cell r="J176">
            <v>0</v>
          </cell>
        </row>
        <row r="177">
          <cell r="J177">
            <v>0</v>
          </cell>
        </row>
        <row r="178">
          <cell r="J178">
            <v>0</v>
          </cell>
        </row>
        <row r="179">
          <cell r="J179">
            <v>0</v>
          </cell>
        </row>
        <row r="180">
          <cell r="J180">
            <v>0</v>
          </cell>
        </row>
        <row r="181">
          <cell r="J181">
            <v>0</v>
          </cell>
        </row>
        <row r="182">
          <cell r="J182">
            <v>0</v>
          </cell>
        </row>
        <row r="183">
          <cell r="J183">
            <v>0</v>
          </cell>
        </row>
        <row r="184">
          <cell r="J184">
            <v>0</v>
          </cell>
        </row>
        <row r="185">
          <cell r="J185">
            <v>0</v>
          </cell>
        </row>
        <row r="186">
          <cell r="J186">
            <v>0</v>
          </cell>
        </row>
        <row r="187">
          <cell r="J187">
            <v>0</v>
          </cell>
        </row>
        <row r="188">
          <cell r="J188">
            <v>0</v>
          </cell>
        </row>
        <row r="189">
          <cell r="J189">
            <v>0</v>
          </cell>
        </row>
        <row r="190">
          <cell r="J190">
            <v>0</v>
          </cell>
        </row>
        <row r="191">
          <cell r="J191">
            <v>0</v>
          </cell>
        </row>
        <row r="192">
          <cell r="J192">
            <v>0</v>
          </cell>
        </row>
        <row r="193">
          <cell r="J193">
            <v>0</v>
          </cell>
        </row>
        <row r="194">
          <cell r="J194">
            <v>0</v>
          </cell>
        </row>
        <row r="195">
          <cell r="J195">
            <v>0</v>
          </cell>
        </row>
        <row r="196">
          <cell r="J196">
            <v>0</v>
          </cell>
        </row>
        <row r="197">
          <cell r="J197">
            <v>0</v>
          </cell>
        </row>
        <row r="198">
          <cell r="J198">
            <v>0</v>
          </cell>
        </row>
        <row r="199">
          <cell r="J199">
            <v>0</v>
          </cell>
        </row>
        <row r="200">
          <cell r="J200">
            <v>0</v>
          </cell>
        </row>
        <row r="201">
          <cell r="J201">
            <v>0</v>
          </cell>
        </row>
      </sheetData>
      <sheetData sheetId="14"/>
      <sheetData sheetId="15"/>
      <sheetData sheetId="16"/>
      <sheetData sheetId="18"/>
      <sheetData sheetId="19"/>
      <sheetData sheetId="20"/>
      <sheetData sheetId="21"/>
      <sheetData sheetId="22"/>
      <sheetData sheetId="23"/>
      <sheetData sheetId="24">
        <row r="4">
          <cell r="A4">
            <v>1</v>
          </cell>
          <cell r="B4" t="str">
            <v>Strongly Disagree</v>
          </cell>
        </row>
        <row r="5">
          <cell r="A5">
            <v>2</v>
          </cell>
          <cell r="B5" t="str">
            <v>Disagree</v>
          </cell>
        </row>
        <row r="6">
          <cell r="A6">
            <v>3</v>
          </cell>
          <cell r="B6" t="str">
            <v>Neutral</v>
          </cell>
        </row>
        <row r="7">
          <cell r="A7">
            <v>4</v>
          </cell>
          <cell r="B7" t="str">
            <v>Agree</v>
          </cell>
        </row>
        <row r="8">
          <cell r="A8">
            <v>5</v>
          </cell>
          <cell r="B8" t="str">
            <v>Strongly Agree</v>
          </cell>
        </row>
        <row r="11">
          <cell r="A11">
            <v>1</v>
          </cell>
          <cell r="B11" t="str">
            <v>Not at all</v>
          </cell>
        </row>
        <row r="12">
          <cell r="A12">
            <v>2</v>
          </cell>
          <cell r="B12" t="str">
            <v>To a small extent</v>
          </cell>
        </row>
        <row r="13">
          <cell r="A13">
            <v>3</v>
          </cell>
          <cell r="B13" t="str">
            <v>To a moderate extent</v>
          </cell>
        </row>
        <row r="14">
          <cell r="A14">
            <v>4</v>
          </cell>
          <cell r="B14" t="str">
            <v>To a great extent</v>
          </cell>
        </row>
        <row r="15">
          <cell r="A15">
            <v>5</v>
          </cell>
          <cell r="B15" t="str">
            <v>Entirely</v>
          </cell>
        </row>
        <row r="18">
          <cell r="A18">
            <v>1</v>
          </cell>
          <cell r="B18" t="str">
            <v>Not at all</v>
          </cell>
        </row>
        <row r="19">
          <cell r="A19">
            <v>2</v>
          </cell>
          <cell r="B19" t="str">
            <v>Once per month or less</v>
          </cell>
        </row>
        <row r="20">
          <cell r="A20">
            <v>3</v>
          </cell>
          <cell r="B20" t="str">
            <v>Once per week</v>
          </cell>
        </row>
        <row r="21">
          <cell r="A21">
            <v>4</v>
          </cell>
          <cell r="B21" t="str">
            <v>Several times per week</v>
          </cell>
        </row>
        <row r="22">
          <cell r="A22">
            <v>5</v>
          </cell>
          <cell r="B22" t="str">
            <v>Every day</v>
          </cell>
        </row>
        <row r="23">
          <cell r="A23">
            <v>6</v>
          </cell>
          <cell r="B23" t="str">
            <v>Multiple times per day</v>
          </cell>
        </row>
        <row r="26">
          <cell r="A26">
            <v>1</v>
          </cell>
          <cell r="B26" t="str">
            <v>None</v>
          </cell>
        </row>
        <row r="27">
          <cell r="A27">
            <v>2</v>
          </cell>
          <cell r="B27" t="str">
            <v>Very low</v>
          </cell>
        </row>
        <row r="28">
          <cell r="A28">
            <v>3</v>
          </cell>
          <cell r="B28" t="str">
            <v>Low</v>
          </cell>
        </row>
        <row r="29">
          <cell r="A29">
            <v>4</v>
          </cell>
          <cell r="B29" t="str">
            <v>Moderate</v>
          </cell>
        </row>
        <row r="30">
          <cell r="A30">
            <v>5</v>
          </cell>
          <cell r="B30" t="str">
            <v>High</v>
          </cell>
        </row>
        <row r="31">
          <cell r="A31">
            <v>6</v>
          </cell>
          <cell r="B31" t="str">
            <v>Very high</v>
          </cell>
        </row>
      </sheetData>
      <sheetData sheetId="25">
        <row r="1">
          <cell r="B1" t="str">
            <v>Tech1</v>
          </cell>
          <cell r="C1" t="str">
            <v>Tech2</v>
          </cell>
          <cell r="D1" t="str">
            <v>Tech3</v>
          </cell>
          <cell r="E1" t="str">
            <v>Tech4</v>
          </cell>
          <cell r="F1" t="str">
            <v>Tech5</v>
          </cell>
          <cell r="G1" t="str">
            <v>Tech6</v>
          </cell>
          <cell r="H1" t="str">
            <v>Tech7</v>
          </cell>
          <cell r="I1" t="str">
            <v>Tech8</v>
          </cell>
          <cell r="J1" t="str">
            <v>Tech9</v>
          </cell>
          <cell r="K1" t="str">
            <v>Tech10</v>
          </cell>
          <cell r="L1" t="str">
            <v>Tech11</v>
          </cell>
          <cell r="M1" t="str">
            <v>Tech12</v>
          </cell>
          <cell r="N1" t="str">
            <v>Tech13</v>
          </cell>
          <cell r="O1" t="str">
            <v>Tech14</v>
          </cell>
          <cell r="P1" t="str">
            <v>Tech15</v>
          </cell>
          <cell r="Q1" t="str">
            <v>Tech16</v>
          </cell>
          <cell r="R1" t="str">
            <v>Tech17</v>
          </cell>
          <cell r="S1" t="str">
            <v>Tech18</v>
          </cell>
          <cell r="T1" t="str">
            <v>Tech19</v>
          </cell>
          <cell r="U1" t="str">
            <v>Tech20</v>
          </cell>
          <cell r="V1" t="str">
            <v>Tech21</v>
          </cell>
          <cell r="W1" t="str">
            <v>Tech22</v>
          </cell>
          <cell r="X1" t="str">
            <v>Tech23</v>
          </cell>
          <cell r="Y1" t="str">
            <v>Tech24</v>
          </cell>
          <cell r="Z1" t="str">
            <v>Tech25</v>
          </cell>
          <cell r="AA1" t="str">
            <v>Tech26</v>
          </cell>
          <cell r="AB1" t="str">
            <v>Tech27</v>
          </cell>
          <cell r="AC1" t="str">
            <v>Tech28</v>
          </cell>
          <cell r="AD1" t="str">
            <v>Tech29</v>
          </cell>
          <cell r="AE1" t="str">
            <v>Tech30</v>
          </cell>
          <cell r="AF1" t="str">
            <v>Tech31</v>
          </cell>
          <cell r="AG1" t="str">
            <v>Tech32</v>
          </cell>
        </row>
        <row r="2">
          <cell r="B2">
            <v>56</v>
          </cell>
          <cell r="C2">
            <v>56</v>
          </cell>
          <cell r="D2">
            <v>56</v>
          </cell>
          <cell r="E2">
            <v>22</v>
          </cell>
          <cell r="F2">
            <v>36</v>
          </cell>
          <cell r="G2">
            <v>11</v>
          </cell>
          <cell r="H2">
            <v>11</v>
          </cell>
          <cell r="I2">
            <v>11</v>
          </cell>
          <cell r="J2">
            <v>34</v>
          </cell>
          <cell r="K2">
            <v>24</v>
          </cell>
          <cell r="L2">
            <v>23</v>
          </cell>
          <cell r="M2">
            <v>13</v>
          </cell>
          <cell r="N2">
            <v>13</v>
          </cell>
          <cell r="O2">
            <v>35</v>
          </cell>
          <cell r="P2">
            <v>32</v>
          </cell>
          <cell r="Q2">
            <v>34</v>
          </cell>
          <cell r="R2">
            <v>46</v>
          </cell>
          <cell r="S2">
            <v>56</v>
          </cell>
          <cell r="T2">
            <v>56</v>
          </cell>
          <cell r="U2">
            <v>55</v>
          </cell>
          <cell r="V2">
            <v>23</v>
          </cell>
          <cell r="W2">
            <v>11</v>
          </cell>
          <cell r="X2">
            <v>22</v>
          </cell>
          <cell r="Y2">
            <v>56</v>
          </cell>
          <cell r="Z2">
            <v>35</v>
          </cell>
          <cell r="AA2">
            <v>35</v>
          </cell>
          <cell r="AB2">
            <v>35</v>
          </cell>
          <cell r="AC2">
            <v>22</v>
          </cell>
          <cell r="AD2">
            <v>22</v>
          </cell>
          <cell r="AE2">
            <v>55</v>
          </cell>
          <cell r="AF2">
            <v>52</v>
          </cell>
          <cell r="AG2">
            <v>36</v>
          </cell>
        </row>
        <row r="3">
          <cell r="B3">
            <v>56</v>
          </cell>
          <cell r="C3">
            <v>56</v>
          </cell>
          <cell r="D3">
            <v>52</v>
          </cell>
          <cell r="E3">
            <v>21</v>
          </cell>
          <cell r="F3">
            <v>41</v>
          </cell>
          <cell r="G3">
            <v>21</v>
          </cell>
          <cell r="H3">
            <v>21</v>
          </cell>
          <cell r="I3">
            <v>21</v>
          </cell>
          <cell r="J3">
            <v>43</v>
          </cell>
          <cell r="K3">
            <v>21</v>
          </cell>
          <cell r="L3">
            <v>21</v>
          </cell>
          <cell r="M3">
            <v>21</v>
          </cell>
          <cell r="N3">
            <v>21</v>
          </cell>
          <cell r="O3">
            <v>21</v>
          </cell>
          <cell r="P3">
            <v>21</v>
          </cell>
          <cell r="Q3">
            <v>21</v>
          </cell>
          <cell r="R3">
            <v>42</v>
          </cell>
          <cell r="S3">
            <v>54</v>
          </cell>
          <cell r="T3">
            <v>66</v>
          </cell>
          <cell r="U3">
            <v>66</v>
          </cell>
          <cell r="V3">
            <v>42</v>
          </cell>
          <cell r="W3">
            <v>31</v>
          </cell>
          <cell r="X3">
            <v>21</v>
          </cell>
          <cell r="Y3">
            <v>55</v>
          </cell>
          <cell r="Z3">
            <v>53</v>
          </cell>
          <cell r="AA3">
            <v>31</v>
          </cell>
          <cell r="AB3">
            <v>41</v>
          </cell>
          <cell r="AC3">
            <v>52</v>
          </cell>
          <cell r="AD3">
            <v>52</v>
          </cell>
          <cell r="AE3">
            <v>55</v>
          </cell>
          <cell r="AF3">
            <v>55</v>
          </cell>
          <cell r="AG3">
            <v>22</v>
          </cell>
        </row>
        <row r="4">
          <cell r="B4">
            <v>66</v>
          </cell>
          <cell r="C4">
            <v>23</v>
          </cell>
          <cell r="D4">
            <v>23</v>
          </cell>
          <cell r="E4">
            <v>23</v>
          </cell>
          <cell r="F4">
            <v>24</v>
          </cell>
          <cell r="G4">
            <v>23</v>
          </cell>
          <cell r="H4">
            <v>23</v>
          </cell>
          <cell r="I4">
            <v>23</v>
          </cell>
          <cell r="J4">
            <v>23</v>
          </cell>
          <cell r="K4">
            <v>44</v>
          </cell>
          <cell r="L4">
            <v>23</v>
          </cell>
          <cell r="M4">
            <v>23</v>
          </cell>
          <cell r="N4">
            <v>23</v>
          </cell>
          <cell r="O4">
            <v>23</v>
          </cell>
          <cell r="P4">
            <v>23</v>
          </cell>
          <cell r="Q4">
            <v>23</v>
          </cell>
          <cell r="R4">
            <v>44</v>
          </cell>
          <cell r="S4">
            <v>66</v>
          </cell>
          <cell r="T4">
            <v>66</v>
          </cell>
          <cell r="U4">
            <v>66</v>
          </cell>
          <cell r="V4">
            <v>66</v>
          </cell>
          <cell r="W4">
            <v>66</v>
          </cell>
          <cell r="X4">
            <v>13</v>
          </cell>
          <cell r="Y4">
            <v>66</v>
          </cell>
          <cell r="Z4">
            <v>66</v>
          </cell>
          <cell r="AA4">
            <v>13</v>
          </cell>
          <cell r="AB4">
            <v>13</v>
          </cell>
          <cell r="AC4">
            <v>13</v>
          </cell>
          <cell r="AD4">
            <v>13</v>
          </cell>
          <cell r="AE4">
            <v>44</v>
          </cell>
          <cell r="AF4">
            <v>64</v>
          </cell>
          <cell r="AG4">
            <v>13</v>
          </cell>
        </row>
        <row r="5">
          <cell r="B5">
            <v>56</v>
          </cell>
          <cell r="C5">
            <v>56</v>
          </cell>
          <cell r="D5">
            <v>33</v>
          </cell>
          <cell r="E5">
            <v>11</v>
          </cell>
          <cell r="F5">
            <v>56</v>
          </cell>
          <cell r="G5">
            <v>11</v>
          </cell>
          <cell r="H5">
            <v>11</v>
          </cell>
          <cell r="I5">
            <v>11</v>
          </cell>
          <cell r="J5">
            <v>21</v>
          </cell>
          <cell r="K5">
            <v>11</v>
          </cell>
          <cell r="L5">
            <v>11</v>
          </cell>
          <cell r="M5">
            <v>11</v>
          </cell>
          <cell r="N5">
            <v>11</v>
          </cell>
          <cell r="O5">
            <v>11</v>
          </cell>
          <cell r="P5">
            <v>11</v>
          </cell>
          <cell r="Q5">
            <v>11</v>
          </cell>
          <cell r="R5">
            <v>56</v>
          </cell>
          <cell r="S5">
            <v>56</v>
          </cell>
          <cell r="T5">
            <v>66</v>
          </cell>
          <cell r="U5">
            <v>56</v>
          </cell>
          <cell r="V5">
            <v>44</v>
          </cell>
          <cell r="W5">
            <v>41</v>
          </cell>
          <cell r="X5">
            <v>31</v>
          </cell>
          <cell r="Y5">
            <v>46</v>
          </cell>
          <cell r="Z5">
            <v>53</v>
          </cell>
          <cell r="AA5">
            <v>31</v>
          </cell>
          <cell r="AB5">
            <v>31</v>
          </cell>
          <cell r="AC5">
            <v>45</v>
          </cell>
          <cell r="AD5">
            <v>45</v>
          </cell>
          <cell r="AE5">
            <v>56</v>
          </cell>
          <cell r="AF5">
            <v>44</v>
          </cell>
          <cell r="AG5">
            <v>15</v>
          </cell>
        </row>
        <row r="6">
          <cell r="B6">
            <v>65</v>
          </cell>
          <cell r="C6">
            <v>45</v>
          </cell>
          <cell r="D6">
            <v>24</v>
          </cell>
          <cell r="E6">
            <v>25</v>
          </cell>
          <cell r="F6">
            <v>56</v>
          </cell>
          <cell r="G6">
            <v>35</v>
          </cell>
          <cell r="H6">
            <v>26</v>
          </cell>
          <cell r="I6">
            <v>36</v>
          </cell>
          <cell r="J6">
            <v>33</v>
          </cell>
          <cell r="K6">
            <v>23</v>
          </cell>
          <cell r="L6">
            <v>24</v>
          </cell>
          <cell r="M6">
            <v>24</v>
          </cell>
          <cell r="N6">
            <v>14</v>
          </cell>
          <cell r="O6">
            <v>35</v>
          </cell>
          <cell r="P6">
            <v>25</v>
          </cell>
          <cell r="Q6">
            <v>24</v>
          </cell>
          <cell r="R6">
            <v>34</v>
          </cell>
          <cell r="S6">
            <v>65</v>
          </cell>
          <cell r="T6">
            <v>66</v>
          </cell>
          <cell r="U6">
            <v>66</v>
          </cell>
          <cell r="V6">
            <v>55</v>
          </cell>
          <cell r="W6">
            <v>52</v>
          </cell>
          <cell r="X6">
            <v>44</v>
          </cell>
          <cell r="Y6">
            <v>65</v>
          </cell>
          <cell r="Z6">
            <v>55</v>
          </cell>
          <cell r="AA6">
            <v>55</v>
          </cell>
          <cell r="AB6">
            <v>55</v>
          </cell>
          <cell r="AC6">
            <v>55</v>
          </cell>
          <cell r="AD6">
            <v>54</v>
          </cell>
          <cell r="AE6">
            <v>55</v>
          </cell>
          <cell r="AF6">
            <v>55</v>
          </cell>
          <cell r="AG6">
            <v>56</v>
          </cell>
        </row>
        <row r="7">
          <cell r="B7">
            <v>54</v>
          </cell>
          <cell r="C7">
            <v>43</v>
          </cell>
          <cell r="D7">
            <v>13</v>
          </cell>
          <cell r="E7">
            <v>54</v>
          </cell>
          <cell r="F7">
            <v>53</v>
          </cell>
          <cell r="G7">
            <v>11</v>
          </cell>
          <cell r="H7">
            <v>11</v>
          </cell>
          <cell r="I7">
            <v>31</v>
          </cell>
          <cell r="J7">
            <v>43</v>
          </cell>
          <cell r="K7">
            <v>11</v>
          </cell>
          <cell r="L7">
            <v>43</v>
          </cell>
          <cell r="M7">
            <v>11</v>
          </cell>
          <cell r="N7">
            <v>11</v>
          </cell>
          <cell r="O7">
            <v>11</v>
          </cell>
          <cell r="P7">
            <v>11</v>
          </cell>
          <cell r="Q7">
            <v>11</v>
          </cell>
          <cell r="R7">
            <v>11</v>
          </cell>
          <cell r="S7">
            <v>31</v>
          </cell>
          <cell r="T7">
            <v>55</v>
          </cell>
          <cell r="U7">
            <v>55</v>
          </cell>
          <cell r="V7">
            <v>11</v>
          </cell>
          <cell r="W7">
            <v>55</v>
          </cell>
          <cell r="X7">
            <v>14</v>
          </cell>
          <cell r="Y7">
            <v>51</v>
          </cell>
          <cell r="Z7">
            <v>55</v>
          </cell>
          <cell r="AA7">
            <v>44</v>
          </cell>
          <cell r="AB7">
            <v>44</v>
          </cell>
          <cell r="AC7">
            <v>54</v>
          </cell>
          <cell r="AD7">
            <v>54</v>
          </cell>
          <cell r="AE7">
            <v>51</v>
          </cell>
          <cell r="AF7">
            <v>55</v>
          </cell>
          <cell r="AG7">
            <v>11</v>
          </cell>
        </row>
        <row r="8">
          <cell r="B8">
            <v>43</v>
          </cell>
          <cell r="C8">
            <v>43</v>
          </cell>
          <cell r="D8">
            <v>43</v>
          </cell>
          <cell r="E8">
            <v>11</v>
          </cell>
          <cell r="F8">
            <v>53</v>
          </cell>
          <cell r="G8">
            <v>11</v>
          </cell>
          <cell r="H8">
            <v>13</v>
          </cell>
          <cell r="I8">
            <v>13</v>
          </cell>
          <cell r="J8">
            <v>12</v>
          </cell>
          <cell r="K8">
            <v>12</v>
          </cell>
          <cell r="L8">
            <v>12</v>
          </cell>
          <cell r="M8">
            <v>12</v>
          </cell>
          <cell r="N8">
            <v>12</v>
          </cell>
          <cell r="O8">
            <v>12</v>
          </cell>
          <cell r="P8">
            <v>12</v>
          </cell>
          <cell r="Q8">
            <v>12</v>
          </cell>
          <cell r="R8">
            <v>33</v>
          </cell>
          <cell r="S8">
            <v>55</v>
          </cell>
          <cell r="T8">
            <v>66</v>
          </cell>
          <cell r="U8">
            <v>66</v>
          </cell>
          <cell r="V8">
            <v>21</v>
          </cell>
          <cell r="W8">
            <v>55</v>
          </cell>
          <cell r="X8">
            <v>21</v>
          </cell>
          <cell r="Y8">
            <v>66</v>
          </cell>
          <cell r="Z8">
            <v>66</v>
          </cell>
          <cell r="AA8">
            <v>11</v>
          </cell>
          <cell r="AB8">
            <v>44</v>
          </cell>
          <cell r="AC8">
            <v>66</v>
          </cell>
          <cell r="AD8">
            <v>66</v>
          </cell>
          <cell r="AE8">
            <v>64</v>
          </cell>
          <cell r="AF8">
            <v>66</v>
          </cell>
          <cell r="AG8">
            <v>33</v>
          </cell>
        </row>
        <row r="9">
          <cell r="B9">
            <v>66</v>
          </cell>
          <cell r="C9">
            <v>55</v>
          </cell>
          <cell r="D9">
            <v>33</v>
          </cell>
          <cell r="E9">
            <v>43</v>
          </cell>
          <cell r="F9">
            <v>55</v>
          </cell>
          <cell r="G9">
            <v>44</v>
          </cell>
          <cell r="H9">
            <v>33</v>
          </cell>
          <cell r="I9">
            <v>33</v>
          </cell>
          <cell r="J9">
            <v>54</v>
          </cell>
          <cell r="K9">
            <v>33</v>
          </cell>
          <cell r="L9">
            <v>33</v>
          </cell>
          <cell r="M9">
            <v>33</v>
          </cell>
          <cell r="N9">
            <v>11</v>
          </cell>
          <cell r="O9">
            <v>52</v>
          </cell>
          <cell r="P9">
            <v>52</v>
          </cell>
          <cell r="Q9">
            <v>21</v>
          </cell>
          <cell r="R9">
            <v>44</v>
          </cell>
          <cell r="S9">
            <v>56</v>
          </cell>
          <cell r="T9">
            <v>66</v>
          </cell>
          <cell r="U9">
            <v>66</v>
          </cell>
          <cell r="V9">
            <v>22</v>
          </cell>
          <cell r="W9">
            <v>63</v>
          </cell>
          <cell r="X9">
            <v>52</v>
          </cell>
          <cell r="Y9">
            <v>65</v>
          </cell>
          <cell r="Z9">
            <v>65</v>
          </cell>
          <cell r="AA9">
            <v>43</v>
          </cell>
          <cell r="AB9">
            <v>63</v>
          </cell>
          <cell r="AC9">
            <v>52</v>
          </cell>
          <cell r="AD9">
            <v>52</v>
          </cell>
          <cell r="AE9">
            <v>55</v>
          </cell>
          <cell r="AF9">
            <v>55</v>
          </cell>
          <cell r="AG9">
            <v>56</v>
          </cell>
        </row>
        <row r="10">
          <cell r="B10">
            <v>64</v>
          </cell>
          <cell r="C10">
            <v>66</v>
          </cell>
          <cell r="D10">
            <v>41</v>
          </cell>
          <cell r="E10">
            <v>34</v>
          </cell>
          <cell r="F10">
            <v>55</v>
          </cell>
          <cell r="G10">
            <v>11</v>
          </cell>
          <cell r="H10">
            <v>11</v>
          </cell>
          <cell r="I10">
            <v>44</v>
          </cell>
          <cell r="J10">
            <v>16</v>
          </cell>
          <cell r="K10">
            <v>11</v>
          </cell>
          <cell r="L10">
            <v>16</v>
          </cell>
          <cell r="M10">
            <v>66</v>
          </cell>
          <cell r="N10">
            <v>33</v>
          </cell>
          <cell r="O10">
            <v>46</v>
          </cell>
          <cell r="P10">
            <v>11</v>
          </cell>
          <cell r="Q10">
            <v>11</v>
          </cell>
          <cell r="R10">
            <v>66</v>
          </cell>
          <cell r="S10">
            <v>66</v>
          </cell>
          <cell r="T10">
            <v>63</v>
          </cell>
          <cell r="U10">
            <v>66</v>
          </cell>
          <cell r="V10">
            <v>31</v>
          </cell>
          <cell r="W10">
            <v>44</v>
          </cell>
          <cell r="X10">
            <v>41</v>
          </cell>
          <cell r="Y10">
            <v>66</v>
          </cell>
          <cell r="Z10">
            <v>66</v>
          </cell>
          <cell r="AA10">
            <v>66</v>
          </cell>
          <cell r="AB10">
            <v>66</v>
          </cell>
          <cell r="AC10">
            <v>66</v>
          </cell>
          <cell r="AD10">
            <v>66</v>
          </cell>
          <cell r="AE10">
            <v>66</v>
          </cell>
          <cell r="AF10">
            <v>66</v>
          </cell>
          <cell r="AG10">
            <v>66</v>
          </cell>
        </row>
        <row r="11">
          <cell r="B11">
            <v>66</v>
          </cell>
          <cell r="C11">
            <v>66</v>
          </cell>
          <cell r="D11">
            <v>11</v>
          </cell>
          <cell r="E11">
            <v>11</v>
          </cell>
          <cell r="F11">
            <v>66</v>
          </cell>
          <cell r="G11">
            <v>11</v>
          </cell>
          <cell r="H11">
            <v>11</v>
          </cell>
          <cell r="I11">
            <v>11</v>
          </cell>
          <cell r="J11">
            <v>11</v>
          </cell>
          <cell r="K11">
            <v>11</v>
          </cell>
          <cell r="L11">
            <v>11</v>
          </cell>
          <cell r="M11">
            <v>11</v>
          </cell>
          <cell r="N11">
            <v>11</v>
          </cell>
          <cell r="O11">
            <v>54</v>
          </cell>
          <cell r="P11">
            <v>43</v>
          </cell>
          <cell r="Q11">
            <v>32</v>
          </cell>
          <cell r="R11">
            <v>63</v>
          </cell>
          <cell r="S11">
            <v>63</v>
          </cell>
          <cell r="T11">
            <v>66</v>
          </cell>
          <cell r="U11">
            <v>66</v>
          </cell>
          <cell r="V11">
            <v>66</v>
          </cell>
          <cell r="W11">
            <v>66</v>
          </cell>
          <cell r="X11">
            <v>66</v>
          </cell>
          <cell r="Y11">
            <v>66</v>
          </cell>
          <cell r="Z11">
            <v>66</v>
          </cell>
          <cell r="AA11">
            <v>66</v>
          </cell>
          <cell r="AB11">
            <v>66</v>
          </cell>
          <cell r="AC11">
            <v>66</v>
          </cell>
          <cell r="AD11">
            <v>66</v>
          </cell>
          <cell r="AE11">
            <v>66</v>
          </cell>
          <cell r="AF11">
            <v>66</v>
          </cell>
          <cell r="AG11">
            <v>66</v>
          </cell>
        </row>
        <row r="12">
          <cell r="B12">
            <v>66</v>
          </cell>
          <cell r="C12">
            <v>66</v>
          </cell>
          <cell r="D12">
            <v>44</v>
          </cell>
          <cell r="E12">
            <v>34</v>
          </cell>
          <cell r="F12">
            <v>66</v>
          </cell>
          <cell r="G12">
            <v>46</v>
          </cell>
          <cell r="H12">
            <v>11</v>
          </cell>
          <cell r="I12">
            <v>34</v>
          </cell>
          <cell r="J12">
            <v>11</v>
          </cell>
          <cell r="K12">
            <v>11</v>
          </cell>
          <cell r="L12">
            <v>11</v>
          </cell>
          <cell r="M12">
            <v>11</v>
          </cell>
          <cell r="N12">
            <v>36</v>
          </cell>
          <cell r="O12">
            <v>46</v>
          </cell>
          <cell r="P12">
            <v>46</v>
          </cell>
          <cell r="Q12">
            <v>46</v>
          </cell>
          <cell r="R12">
            <v>46</v>
          </cell>
          <cell r="S12">
            <v>56</v>
          </cell>
          <cell r="T12">
            <v>66</v>
          </cell>
          <cell r="U12">
            <v>66</v>
          </cell>
          <cell r="V12">
            <v>55</v>
          </cell>
          <cell r="W12">
            <v>54</v>
          </cell>
          <cell r="X12">
            <v>54</v>
          </cell>
          <cell r="Y12">
            <v>56</v>
          </cell>
          <cell r="Z12">
            <v>56</v>
          </cell>
          <cell r="AA12">
            <v>36</v>
          </cell>
          <cell r="AB12">
            <v>22</v>
          </cell>
          <cell r="AC12">
            <v>31</v>
          </cell>
          <cell r="AD12">
            <v>31</v>
          </cell>
          <cell r="AE12">
            <v>66</v>
          </cell>
          <cell r="AF12">
            <v>52</v>
          </cell>
          <cell r="AG12">
            <v>26</v>
          </cell>
        </row>
        <row r="13">
          <cell r="B13">
            <v>64</v>
          </cell>
          <cell r="C13">
            <v>43</v>
          </cell>
          <cell r="D13">
            <v>21</v>
          </cell>
          <cell r="E13">
            <v>22</v>
          </cell>
          <cell r="F13">
            <v>53</v>
          </cell>
          <cell r="G13">
            <v>52</v>
          </cell>
          <cell r="H13">
            <v>11</v>
          </cell>
          <cell r="I13">
            <v>11</v>
          </cell>
          <cell r="J13">
            <v>36</v>
          </cell>
          <cell r="K13">
            <v>26</v>
          </cell>
          <cell r="L13">
            <v>66</v>
          </cell>
          <cell r="M13">
            <v>13</v>
          </cell>
          <cell r="N13">
            <v>13</v>
          </cell>
          <cell r="O13">
            <v>24</v>
          </cell>
          <cell r="P13">
            <v>12</v>
          </cell>
          <cell r="Q13">
            <v>42</v>
          </cell>
          <cell r="R13">
            <v>45</v>
          </cell>
          <cell r="S13">
            <v>43</v>
          </cell>
          <cell r="T13">
            <v>54</v>
          </cell>
          <cell r="U13">
            <v>63</v>
          </cell>
          <cell r="V13">
            <v>32</v>
          </cell>
          <cell r="W13">
            <v>56</v>
          </cell>
          <cell r="X13">
            <v>15</v>
          </cell>
          <cell r="Y13">
            <v>63</v>
          </cell>
          <cell r="Z13">
            <v>66</v>
          </cell>
          <cell r="AA13">
            <v>35</v>
          </cell>
          <cell r="AB13">
            <v>32</v>
          </cell>
          <cell r="AC13">
            <v>54</v>
          </cell>
          <cell r="AD13">
            <v>54</v>
          </cell>
          <cell r="AE13">
            <v>53</v>
          </cell>
          <cell r="AF13">
            <v>53</v>
          </cell>
          <cell r="AG13">
            <v>32</v>
          </cell>
        </row>
        <row r="14">
          <cell r="B14">
            <v>66</v>
          </cell>
          <cell r="C14">
            <v>11</v>
          </cell>
          <cell r="D14">
            <v>11</v>
          </cell>
          <cell r="E14">
            <v>11</v>
          </cell>
          <cell r="F14">
            <v>56</v>
          </cell>
          <cell r="G14">
            <v>11</v>
          </cell>
          <cell r="H14">
            <v>11</v>
          </cell>
          <cell r="I14">
            <v>11</v>
          </cell>
          <cell r="J14">
            <v>41</v>
          </cell>
          <cell r="K14">
            <v>51</v>
          </cell>
          <cell r="L14">
            <v>31</v>
          </cell>
          <cell r="M14">
            <v>11</v>
          </cell>
          <cell r="N14">
            <v>11</v>
          </cell>
          <cell r="O14">
            <v>11</v>
          </cell>
          <cell r="P14">
            <v>41</v>
          </cell>
          <cell r="Q14">
            <v>11</v>
          </cell>
          <cell r="R14">
            <v>66</v>
          </cell>
          <cell r="S14">
            <v>45</v>
          </cell>
          <cell r="T14">
            <v>66</v>
          </cell>
          <cell r="U14">
            <v>66</v>
          </cell>
          <cell r="V14">
            <v>61</v>
          </cell>
          <cell r="W14">
            <v>61</v>
          </cell>
          <cell r="X14">
            <v>61</v>
          </cell>
          <cell r="Y14">
            <v>66</v>
          </cell>
          <cell r="Z14">
            <v>66</v>
          </cell>
          <cell r="AA14">
            <v>66</v>
          </cell>
          <cell r="AB14">
            <v>51</v>
          </cell>
          <cell r="AC14">
            <v>63</v>
          </cell>
          <cell r="AD14">
            <v>61</v>
          </cell>
          <cell r="AE14">
            <v>66</v>
          </cell>
          <cell r="AF14">
            <v>65</v>
          </cell>
          <cell r="AG14">
            <v>11</v>
          </cell>
        </row>
        <row r="15">
          <cell r="B15">
            <v>53</v>
          </cell>
          <cell r="C15">
            <v>43</v>
          </cell>
          <cell r="D15">
            <v>11</v>
          </cell>
          <cell r="E15">
            <v>43</v>
          </cell>
          <cell r="F15">
            <v>43</v>
          </cell>
          <cell r="G15">
            <v>12</v>
          </cell>
          <cell r="H15">
            <v>11</v>
          </cell>
          <cell r="I15">
            <v>11</v>
          </cell>
          <cell r="J15">
            <v>11</v>
          </cell>
          <cell r="K15">
            <v>11</v>
          </cell>
          <cell r="L15">
            <v>11</v>
          </cell>
          <cell r="M15">
            <v>11</v>
          </cell>
          <cell r="N15">
            <v>11</v>
          </cell>
          <cell r="O15">
            <v>14</v>
          </cell>
          <cell r="P15">
            <v>11</v>
          </cell>
          <cell r="Q15">
            <v>13</v>
          </cell>
          <cell r="R15">
            <v>23</v>
          </cell>
          <cell r="S15">
            <v>54</v>
          </cell>
          <cell r="T15">
            <v>54</v>
          </cell>
          <cell r="U15">
            <v>53</v>
          </cell>
          <cell r="V15">
            <v>32</v>
          </cell>
          <cell r="W15">
            <v>55</v>
          </cell>
          <cell r="X15">
            <v>11</v>
          </cell>
          <cell r="Y15">
            <v>52</v>
          </cell>
          <cell r="Z15">
            <v>54</v>
          </cell>
          <cell r="AA15">
            <v>35</v>
          </cell>
          <cell r="AB15">
            <v>24</v>
          </cell>
          <cell r="AC15">
            <v>41</v>
          </cell>
          <cell r="AD15">
            <v>21</v>
          </cell>
          <cell r="AE15">
            <v>55</v>
          </cell>
          <cell r="AF15">
            <v>43</v>
          </cell>
          <cell r="AG15">
            <v>15</v>
          </cell>
        </row>
        <row r="16">
          <cell r="B16">
            <v>44</v>
          </cell>
          <cell r="C16">
            <v>12</v>
          </cell>
          <cell r="D16">
            <v>33</v>
          </cell>
          <cell r="E16">
            <v>11</v>
          </cell>
          <cell r="F16">
            <v>33</v>
          </cell>
          <cell r="G16">
            <v>13</v>
          </cell>
          <cell r="H16">
            <v>11</v>
          </cell>
          <cell r="I16">
            <v>11</v>
          </cell>
          <cell r="J16">
            <v>11</v>
          </cell>
          <cell r="K16">
            <v>11</v>
          </cell>
          <cell r="L16">
            <v>11</v>
          </cell>
          <cell r="M16">
            <v>11</v>
          </cell>
          <cell r="N16">
            <v>11</v>
          </cell>
          <cell r="O16">
            <v>11</v>
          </cell>
          <cell r="P16">
            <v>11</v>
          </cell>
          <cell r="Q16">
            <v>11</v>
          </cell>
          <cell r="R16">
            <v>33</v>
          </cell>
          <cell r="S16">
            <v>45</v>
          </cell>
          <cell r="T16">
            <v>65</v>
          </cell>
          <cell r="U16">
            <v>55</v>
          </cell>
          <cell r="V16">
            <v>11</v>
          </cell>
          <cell r="W16">
            <v>11</v>
          </cell>
          <cell r="X16">
            <v>31</v>
          </cell>
          <cell r="Y16">
            <v>55</v>
          </cell>
          <cell r="Z16">
            <v>43</v>
          </cell>
          <cell r="AA16">
            <v>11</v>
          </cell>
          <cell r="AB16">
            <v>11</v>
          </cell>
          <cell r="AC16">
            <v>63</v>
          </cell>
          <cell r="AD16">
            <v>53</v>
          </cell>
          <cell r="AE16">
            <v>43</v>
          </cell>
          <cell r="AF16">
            <v>65</v>
          </cell>
          <cell r="AG16">
            <v>11</v>
          </cell>
        </row>
        <row r="17">
          <cell r="B17">
            <v>26</v>
          </cell>
          <cell r="C17">
            <v>43</v>
          </cell>
          <cell r="D17">
            <v>32</v>
          </cell>
          <cell r="E17">
            <v>32</v>
          </cell>
          <cell r="F17">
            <v>65</v>
          </cell>
          <cell r="G17">
            <v>42</v>
          </cell>
          <cell r="H17">
            <v>22</v>
          </cell>
          <cell r="I17">
            <v>33</v>
          </cell>
          <cell r="J17">
            <v>42</v>
          </cell>
          <cell r="K17">
            <v>42</v>
          </cell>
          <cell r="L17">
            <v>22</v>
          </cell>
          <cell r="M17">
            <v>22</v>
          </cell>
          <cell r="N17">
            <v>22</v>
          </cell>
          <cell r="O17">
            <v>44</v>
          </cell>
          <cell r="P17">
            <v>11</v>
          </cell>
          <cell r="Q17">
            <v>11</v>
          </cell>
          <cell r="R17">
            <v>44</v>
          </cell>
          <cell r="S17">
            <v>56</v>
          </cell>
          <cell r="T17">
            <v>66</v>
          </cell>
          <cell r="U17">
            <v>66</v>
          </cell>
          <cell r="V17">
            <v>44</v>
          </cell>
          <cell r="W17">
            <v>24</v>
          </cell>
          <cell r="X17">
            <v>44</v>
          </cell>
          <cell r="Y17">
            <v>61</v>
          </cell>
          <cell r="Z17">
            <v>66</v>
          </cell>
          <cell r="AA17">
            <v>11</v>
          </cell>
          <cell r="AB17">
            <v>63</v>
          </cell>
          <cell r="AC17">
            <v>63</v>
          </cell>
          <cell r="AD17">
            <v>64</v>
          </cell>
          <cell r="AE17">
            <v>66</v>
          </cell>
          <cell r="AF17">
            <v>66</v>
          </cell>
          <cell r="AG17">
            <v>55</v>
          </cell>
        </row>
        <row r="18">
          <cell r="B18">
            <v>21</v>
          </cell>
          <cell r="C18">
            <v>51</v>
          </cell>
          <cell r="D18">
            <v>51</v>
          </cell>
          <cell r="E18">
            <v>41</v>
          </cell>
          <cell r="F18">
            <v>51</v>
          </cell>
          <cell r="G18">
            <v>11</v>
          </cell>
          <cell r="H18">
            <v>31</v>
          </cell>
          <cell r="I18">
            <v>11</v>
          </cell>
          <cell r="J18">
            <v>51</v>
          </cell>
          <cell r="K18">
            <v>51</v>
          </cell>
          <cell r="L18">
            <v>51</v>
          </cell>
          <cell r="M18">
            <v>51</v>
          </cell>
          <cell r="N18">
            <v>31</v>
          </cell>
          <cell r="O18">
            <v>54</v>
          </cell>
          <cell r="P18">
            <v>21</v>
          </cell>
          <cell r="Q18">
            <v>21</v>
          </cell>
          <cell r="R18">
            <v>55</v>
          </cell>
          <cell r="S18">
            <v>54</v>
          </cell>
          <cell r="T18">
            <v>66</v>
          </cell>
          <cell r="U18">
            <v>53</v>
          </cell>
          <cell r="V18">
            <v>52</v>
          </cell>
          <cell r="W18">
            <v>41</v>
          </cell>
          <cell r="X18">
            <v>11</v>
          </cell>
          <cell r="Y18">
            <v>53</v>
          </cell>
          <cell r="Z18">
            <v>54</v>
          </cell>
          <cell r="AA18">
            <v>11</v>
          </cell>
          <cell r="AB18">
            <v>63</v>
          </cell>
          <cell r="AC18">
            <v>54</v>
          </cell>
          <cell r="AD18">
            <v>53</v>
          </cell>
          <cell r="AE18">
            <v>53</v>
          </cell>
          <cell r="AF18">
            <v>66</v>
          </cell>
          <cell r="AG18">
            <v>11</v>
          </cell>
        </row>
        <row r="19">
          <cell r="B19">
            <v>66</v>
          </cell>
          <cell r="C19">
            <v>34</v>
          </cell>
          <cell r="D19">
            <v>22</v>
          </cell>
          <cell r="E19">
            <v>43</v>
          </cell>
          <cell r="F19">
            <v>66</v>
          </cell>
          <cell r="G19">
            <v>11</v>
          </cell>
          <cell r="H19">
            <v>24</v>
          </cell>
          <cell r="I19">
            <v>66</v>
          </cell>
          <cell r="J19">
            <v>43</v>
          </cell>
          <cell r="K19">
            <v>32</v>
          </cell>
          <cell r="L19">
            <v>53</v>
          </cell>
          <cell r="M19">
            <v>11</v>
          </cell>
          <cell r="N19">
            <v>22</v>
          </cell>
          <cell r="O19">
            <v>11</v>
          </cell>
          <cell r="P19">
            <v>11</v>
          </cell>
          <cell r="Q19">
            <v>11</v>
          </cell>
          <cell r="R19">
            <v>42</v>
          </cell>
          <cell r="S19">
            <v>66</v>
          </cell>
          <cell r="T19">
            <v>66</v>
          </cell>
          <cell r="U19">
            <v>66</v>
          </cell>
          <cell r="V19">
            <v>42</v>
          </cell>
          <cell r="W19">
            <v>34</v>
          </cell>
          <cell r="X19">
            <v>33</v>
          </cell>
          <cell r="Y19">
            <v>66</v>
          </cell>
          <cell r="Z19">
            <v>66</v>
          </cell>
          <cell r="AA19">
            <v>23</v>
          </cell>
          <cell r="AB19">
            <v>23</v>
          </cell>
          <cell r="AC19">
            <v>64</v>
          </cell>
          <cell r="AD19">
            <v>62</v>
          </cell>
          <cell r="AE19">
            <v>66</v>
          </cell>
          <cell r="AF19">
            <v>66</v>
          </cell>
          <cell r="AG19">
            <v>24</v>
          </cell>
        </row>
        <row r="20">
          <cell r="B20">
            <v>66</v>
          </cell>
          <cell r="C20">
            <v>31</v>
          </cell>
          <cell r="D20">
            <v>11</v>
          </cell>
          <cell r="E20">
            <v>22</v>
          </cell>
          <cell r="F20">
            <v>66</v>
          </cell>
          <cell r="G20">
            <v>43</v>
          </cell>
          <cell r="H20">
            <v>21</v>
          </cell>
          <cell r="I20">
            <v>41</v>
          </cell>
          <cell r="J20">
            <v>31</v>
          </cell>
          <cell r="K20">
            <v>11</v>
          </cell>
          <cell r="L20">
            <v>42</v>
          </cell>
          <cell r="M20">
            <v>11</v>
          </cell>
          <cell r="N20">
            <v>11</v>
          </cell>
          <cell r="O20">
            <v>11</v>
          </cell>
          <cell r="P20">
            <v>11</v>
          </cell>
          <cell r="Q20">
            <v>54</v>
          </cell>
          <cell r="R20">
            <v>11</v>
          </cell>
          <cell r="S20">
            <v>66</v>
          </cell>
          <cell r="T20">
            <v>66</v>
          </cell>
          <cell r="U20">
            <v>66</v>
          </cell>
          <cell r="V20">
            <v>66</v>
          </cell>
          <cell r="W20">
            <v>66</v>
          </cell>
          <cell r="X20">
            <v>66</v>
          </cell>
          <cell r="Y20">
            <v>66</v>
          </cell>
          <cell r="Z20">
            <v>66</v>
          </cell>
          <cell r="AA20">
            <v>66</v>
          </cell>
          <cell r="AB20">
            <v>63</v>
          </cell>
          <cell r="AC20">
            <v>61</v>
          </cell>
          <cell r="AD20">
            <v>61</v>
          </cell>
          <cell r="AE20">
            <v>66</v>
          </cell>
          <cell r="AF20">
            <v>63</v>
          </cell>
          <cell r="AG20">
            <v>43</v>
          </cell>
        </row>
        <row r="21">
          <cell r="B21">
            <v>64</v>
          </cell>
          <cell r="C21">
            <v>53</v>
          </cell>
          <cell r="D21">
            <v>32</v>
          </cell>
          <cell r="E21">
            <v>21</v>
          </cell>
          <cell r="F21">
            <v>65</v>
          </cell>
          <cell r="G21">
            <v>34</v>
          </cell>
          <cell r="H21">
            <v>11</v>
          </cell>
          <cell r="I21">
            <v>11</v>
          </cell>
          <cell r="J21">
            <v>32</v>
          </cell>
          <cell r="K21">
            <v>11</v>
          </cell>
          <cell r="L21">
            <v>11</v>
          </cell>
          <cell r="M21">
            <v>11</v>
          </cell>
          <cell r="N21">
            <v>11</v>
          </cell>
          <cell r="O21">
            <v>11</v>
          </cell>
          <cell r="P21">
            <v>11</v>
          </cell>
          <cell r="Q21">
            <v>23</v>
          </cell>
          <cell r="R21">
            <v>22</v>
          </cell>
          <cell r="S21">
            <v>54</v>
          </cell>
          <cell r="T21">
            <v>63</v>
          </cell>
          <cell r="U21">
            <v>63</v>
          </cell>
          <cell r="V21">
            <v>52</v>
          </cell>
          <cell r="W21">
            <v>11</v>
          </cell>
          <cell r="X21">
            <v>11</v>
          </cell>
          <cell r="Y21">
            <v>64</v>
          </cell>
          <cell r="Z21">
            <v>65</v>
          </cell>
          <cell r="AA21">
            <v>33</v>
          </cell>
          <cell r="AB21">
            <v>11</v>
          </cell>
          <cell r="AC21">
            <v>53</v>
          </cell>
          <cell r="AD21">
            <v>23</v>
          </cell>
          <cell r="AE21">
            <v>64</v>
          </cell>
          <cell r="AF21">
            <v>43</v>
          </cell>
          <cell r="AG21">
            <v>35</v>
          </cell>
        </row>
        <row r="22">
          <cell r="B22">
            <v>45</v>
          </cell>
          <cell r="C22">
            <v>11</v>
          </cell>
          <cell r="D22">
            <v>11</v>
          </cell>
          <cell r="E22">
            <v>11</v>
          </cell>
          <cell r="F22">
            <v>34</v>
          </cell>
          <cell r="G22">
            <v>11</v>
          </cell>
          <cell r="H22">
            <v>11</v>
          </cell>
          <cell r="I22">
            <v>11</v>
          </cell>
          <cell r="J22">
            <v>11</v>
          </cell>
          <cell r="K22">
            <v>11</v>
          </cell>
          <cell r="L22">
            <v>11</v>
          </cell>
          <cell r="M22">
            <v>11</v>
          </cell>
          <cell r="N22">
            <v>11</v>
          </cell>
          <cell r="O22">
            <v>34</v>
          </cell>
          <cell r="P22">
            <v>11</v>
          </cell>
          <cell r="Q22">
            <v>11</v>
          </cell>
          <cell r="R22">
            <v>25</v>
          </cell>
          <cell r="S22">
            <v>66</v>
          </cell>
          <cell r="T22">
            <v>66</v>
          </cell>
          <cell r="U22">
            <v>66</v>
          </cell>
          <cell r="V22">
            <v>11</v>
          </cell>
          <cell r="W22">
            <v>11</v>
          </cell>
          <cell r="X22">
            <v>35</v>
          </cell>
          <cell r="Y22">
            <v>46</v>
          </cell>
          <cell r="Z22">
            <v>35</v>
          </cell>
          <cell r="AA22">
            <v>11</v>
          </cell>
          <cell r="AB22">
            <v>11</v>
          </cell>
          <cell r="AC22">
            <v>44</v>
          </cell>
          <cell r="AD22">
            <v>11</v>
          </cell>
          <cell r="AE22">
            <v>11</v>
          </cell>
          <cell r="AF22">
            <v>55</v>
          </cell>
          <cell r="AG22">
            <v>11</v>
          </cell>
        </row>
        <row r="23">
          <cell r="B23">
            <v>66</v>
          </cell>
          <cell r="C23">
            <v>64</v>
          </cell>
          <cell r="D23">
            <v>66</v>
          </cell>
          <cell r="E23">
            <v>65</v>
          </cell>
          <cell r="F23">
            <v>65</v>
          </cell>
          <cell r="G23">
            <v>65</v>
          </cell>
          <cell r="H23">
            <v>66</v>
          </cell>
          <cell r="I23">
            <v>66</v>
          </cell>
          <cell r="J23">
            <v>65</v>
          </cell>
          <cell r="K23">
            <v>35</v>
          </cell>
          <cell r="L23">
            <v>64</v>
          </cell>
          <cell r="M23">
            <v>45</v>
          </cell>
          <cell r="N23">
            <v>46</v>
          </cell>
          <cell r="O23">
            <v>46</v>
          </cell>
          <cell r="P23">
            <v>46</v>
          </cell>
          <cell r="Q23">
            <v>46</v>
          </cell>
          <cell r="R23">
            <v>46</v>
          </cell>
          <cell r="S23">
            <v>46</v>
          </cell>
          <cell r="T23">
            <v>66</v>
          </cell>
          <cell r="U23">
            <v>66</v>
          </cell>
          <cell r="V23">
            <v>66</v>
          </cell>
          <cell r="W23">
            <v>33</v>
          </cell>
          <cell r="X23">
            <v>56</v>
          </cell>
          <cell r="Y23">
            <v>56</v>
          </cell>
          <cell r="Z23">
            <v>66</v>
          </cell>
          <cell r="AA23">
            <v>66</v>
          </cell>
          <cell r="AB23">
            <v>55</v>
          </cell>
          <cell r="AC23">
            <v>44</v>
          </cell>
          <cell r="AD23">
            <v>45</v>
          </cell>
          <cell r="AE23">
            <v>66</v>
          </cell>
          <cell r="AF23">
            <v>56</v>
          </cell>
          <cell r="AG23">
            <v>56</v>
          </cell>
        </row>
        <row r="24">
          <cell r="B24">
            <v>61</v>
          </cell>
          <cell r="C24">
            <v>61</v>
          </cell>
          <cell r="D24">
            <v>61</v>
          </cell>
          <cell r="E24">
            <v>61</v>
          </cell>
          <cell r="F24">
            <v>61</v>
          </cell>
          <cell r="G24">
            <v>11</v>
          </cell>
          <cell r="H24">
            <v>11</v>
          </cell>
          <cell r="I24">
            <v>11</v>
          </cell>
          <cell r="J24">
            <v>11</v>
          </cell>
          <cell r="K24">
            <v>11</v>
          </cell>
          <cell r="L24">
            <v>11</v>
          </cell>
          <cell r="M24">
            <v>11</v>
          </cell>
          <cell r="N24">
            <v>11</v>
          </cell>
          <cell r="O24">
            <v>11</v>
          </cell>
          <cell r="P24">
            <v>11</v>
          </cell>
          <cell r="Q24">
            <v>11</v>
          </cell>
          <cell r="R24">
            <v>11</v>
          </cell>
          <cell r="S24">
            <v>61</v>
          </cell>
          <cell r="T24">
            <v>61</v>
          </cell>
          <cell r="U24">
            <v>61</v>
          </cell>
          <cell r="V24">
            <v>61</v>
          </cell>
          <cell r="W24">
            <v>61</v>
          </cell>
          <cell r="X24">
            <v>11</v>
          </cell>
          <cell r="Y24">
            <v>61</v>
          </cell>
          <cell r="Z24">
            <v>61</v>
          </cell>
          <cell r="AA24">
            <v>11</v>
          </cell>
          <cell r="AB24">
            <v>61</v>
          </cell>
          <cell r="AC24">
            <v>61</v>
          </cell>
          <cell r="AD24">
            <v>11</v>
          </cell>
          <cell r="AE24">
            <v>11</v>
          </cell>
          <cell r="AF24">
            <v>11</v>
          </cell>
          <cell r="AG24">
            <v>11</v>
          </cell>
        </row>
        <row r="25">
          <cell r="B25">
            <v>66</v>
          </cell>
          <cell r="C25">
            <v>66</v>
          </cell>
          <cell r="D25">
            <v>66</v>
          </cell>
          <cell r="E25">
            <v>66</v>
          </cell>
          <cell r="F25">
            <v>66</v>
          </cell>
          <cell r="G25">
            <v>66</v>
          </cell>
          <cell r="H25">
            <v>11</v>
          </cell>
          <cell r="I25">
            <v>11</v>
          </cell>
          <cell r="J25">
            <v>66</v>
          </cell>
          <cell r="K25">
            <v>66</v>
          </cell>
          <cell r="L25">
            <v>66</v>
          </cell>
          <cell r="M25">
            <v>66</v>
          </cell>
          <cell r="N25">
            <v>11</v>
          </cell>
          <cell r="O25">
            <v>66</v>
          </cell>
          <cell r="P25">
            <v>66</v>
          </cell>
          <cell r="Q25">
            <v>66</v>
          </cell>
          <cell r="R25">
            <v>66</v>
          </cell>
          <cell r="S25">
            <v>66</v>
          </cell>
          <cell r="T25">
            <v>66</v>
          </cell>
          <cell r="U25">
            <v>66</v>
          </cell>
          <cell r="V25">
            <v>66</v>
          </cell>
          <cell r="W25">
            <v>66</v>
          </cell>
          <cell r="X25">
            <v>66</v>
          </cell>
          <cell r="Y25">
            <v>66</v>
          </cell>
          <cell r="Z25">
            <v>66</v>
          </cell>
          <cell r="AA25">
            <v>66</v>
          </cell>
          <cell r="AB25">
            <v>66</v>
          </cell>
          <cell r="AC25">
            <v>66</v>
          </cell>
          <cell r="AD25">
            <v>66</v>
          </cell>
          <cell r="AE25">
            <v>66</v>
          </cell>
          <cell r="AF25">
            <v>66</v>
          </cell>
          <cell r="AG25">
            <v>66</v>
          </cell>
        </row>
        <row r="26">
          <cell r="B26">
            <v>66</v>
          </cell>
          <cell r="C26">
            <v>55</v>
          </cell>
          <cell r="D26">
            <v>22</v>
          </cell>
          <cell r="E26">
            <v>22</v>
          </cell>
          <cell r="F26">
            <v>56</v>
          </cell>
          <cell r="G26">
            <v>12</v>
          </cell>
          <cell r="H26">
            <v>12</v>
          </cell>
          <cell r="I26">
            <v>12</v>
          </cell>
          <cell r="J26">
            <v>23</v>
          </cell>
          <cell r="K26">
            <v>13</v>
          </cell>
          <cell r="L26">
            <v>23</v>
          </cell>
          <cell r="M26">
            <v>12</v>
          </cell>
          <cell r="N26">
            <v>13</v>
          </cell>
          <cell r="O26">
            <v>45</v>
          </cell>
          <cell r="P26">
            <v>23</v>
          </cell>
          <cell r="Q26">
            <v>23</v>
          </cell>
          <cell r="R26">
            <v>66</v>
          </cell>
          <cell r="S26">
            <v>66</v>
          </cell>
          <cell r="T26">
            <v>66</v>
          </cell>
          <cell r="U26">
            <v>66</v>
          </cell>
          <cell r="V26">
            <v>66</v>
          </cell>
          <cell r="W26">
            <v>24</v>
          </cell>
          <cell r="X26">
            <v>24</v>
          </cell>
          <cell r="Y26">
            <v>44</v>
          </cell>
          <cell r="Z26">
            <v>66</v>
          </cell>
          <cell r="AA26">
            <v>46</v>
          </cell>
          <cell r="AB26">
            <v>34</v>
          </cell>
          <cell r="AC26">
            <v>22</v>
          </cell>
          <cell r="AD26">
            <v>22</v>
          </cell>
          <cell r="AE26">
            <v>65</v>
          </cell>
          <cell r="AF26">
            <v>42</v>
          </cell>
          <cell r="AG26">
            <v>42</v>
          </cell>
        </row>
        <row r="27">
          <cell r="B27">
            <v>66</v>
          </cell>
          <cell r="C27">
            <v>22</v>
          </cell>
          <cell r="D27">
            <v>22</v>
          </cell>
          <cell r="E27">
            <v>21</v>
          </cell>
          <cell r="F27">
            <v>22</v>
          </cell>
          <cell r="G27">
            <v>22</v>
          </cell>
          <cell r="H27">
            <v>22</v>
          </cell>
          <cell r="I27">
            <v>22</v>
          </cell>
          <cell r="J27">
            <v>11</v>
          </cell>
          <cell r="K27">
            <v>11</v>
          </cell>
          <cell r="L27">
            <v>11</v>
          </cell>
          <cell r="M27">
            <v>12</v>
          </cell>
          <cell r="N27">
            <v>11</v>
          </cell>
          <cell r="O27">
            <v>44</v>
          </cell>
          <cell r="P27">
            <v>22</v>
          </cell>
          <cell r="Q27">
            <v>22</v>
          </cell>
          <cell r="R27">
            <v>22</v>
          </cell>
          <cell r="S27">
            <v>22</v>
          </cell>
          <cell r="T27">
            <v>66</v>
          </cell>
          <cell r="U27">
            <v>66</v>
          </cell>
          <cell r="V27">
            <v>33</v>
          </cell>
          <cell r="W27">
            <v>56</v>
          </cell>
          <cell r="X27">
            <v>66</v>
          </cell>
          <cell r="Y27">
            <v>55</v>
          </cell>
          <cell r="Z27">
            <v>43</v>
          </cell>
          <cell r="AA27">
            <v>24</v>
          </cell>
          <cell r="AB27">
            <v>23</v>
          </cell>
          <cell r="AC27">
            <v>35</v>
          </cell>
          <cell r="AD27">
            <v>35</v>
          </cell>
          <cell r="AE27">
            <v>35</v>
          </cell>
          <cell r="AF27">
            <v>35</v>
          </cell>
          <cell r="AG27">
            <v>33</v>
          </cell>
        </row>
        <row r="28">
          <cell r="B28">
            <v>56</v>
          </cell>
          <cell r="C28">
            <v>56</v>
          </cell>
          <cell r="D28">
            <v>22</v>
          </cell>
          <cell r="E28">
            <v>11</v>
          </cell>
          <cell r="F28">
            <v>56</v>
          </cell>
          <cell r="G28">
            <v>11</v>
          </cell>
          <cell r="H28">
            <v>11</v>
          </cell>
          <cell r="I28">
            <v>11</v>
          </cell>
          <cell r="J28">
            <v>44</v>
          </cell>
          <cell r="K28">
            <v>12</v>
          </cell>
          <cell r="L28">
            <v>11</v>
          </cell>
          <cell r="M28">
            <v>11</v>
          </cell>
          <cell r="N28">
            <v>11</v>
          </cell>
          <cell r="O28">
            <v>13</v>
          </cell>
          <cell r="P28">
            <v>13</v>
          </cell>
          <cell r="Q28">
            <v>13</v>
          </cell>
          <cell r="R28">
            <v>45</v>
          </cell>
          <cell r="S28">
            <v>46</v>
          </cell>
          <cell r="T28">
            <v>66</v>
          </cell>
          <cell r="U28">
            <v>46</v>
          </cell>
          <cell r="V28">
            <v>12</v>
          </cell>
          <cell r="W28">
            <v>54</v>
          </cell>
          <cell r="X28">
            <v>11</v>
          </cell>
          <cell r="Y28">
            <v>56</v>
          </cell>
          <cell r="Z28">
            <v>56</v>
          </cell>
          <cell r="AA28">
            <v>16</v>
          </cell>
          <cell r="AB28">
            <v>16</v>
          </cell>
          <cell r="AC28">
            <v>56</v>
          </cell>
          <cell r="AD28">
            <v>56</v>
          </cell>
          <cell r="AE28">
            <v>56</v>
          </cell>
          <cell r="AF28">
            <v>66</v>
          </cell>
          <cell r="AG28">
            <v>15</v>
          </cell>
        </row>
        <row r="29">
          <cell r="B29">
            <v>33</v>
          </cell>
          <cell r="C29">
            <v>12</v>
          </cell>
          <cell r="D29">
            <v>11</v>
          </cell>
          <cell r="E29">
            <v>11</v>
          </cell>
          <cell r="F29">
            <v>11</v>
          </cell>
          <cell r="G29">
            <v>21</v>
          </cell>
          <cell r="H29">
            <v>11</v>
          </cell>
          <cell r="I29">
            <v>11</v>
          </cell>
          <cell r="J29">
            <v>11</v>
          </cell>
          <cell r="K29">
            <v>21</v>
          </cell>
          <cell r="L29">
            <v>11</v>
          </cell>
          <cell r="M29">
            <v>11</v>
          </cell>
          <cell r="N29">
            <v>11</v>
          </cell>
          <cell r="O29">
            <v>22</v>
          </cell>
          <cell r="P29">
            <v>12</v>
          </cell>
          <cell r="Q29">
            <v>11</v>
          </cell>
          <cell r="R29">
            <v>12</v>
          </cell>
          <cell r="S29">
            <v>21</v>
          </cell>
          <cell r="T29">
            <v>32</v>
          </cell>
          <cell r="U29">
            <v>31</v>
          </cell>
          <cell r="V29">
            <v>12</v>
          </cell>
          <cell r="W29">
            <v>12</v>
          </cell>
          <cell r="X29">
            <v>11</v>
          </cell>
          <cell r="Y29">
            <v>21</v>
          </cell>
          <cell r="Z29">
            <v>22</v>
          </cell>
          <cell r="AA29">
            <v>11</v>
          </cell>
          <cell r="AB29">
            <v>11</v>
          </cell>
          <cell r="AC29">
            <v>22</v>
          </cell>
          <cell r="AD29">
            <v>11</v>
          </cell>
          <cell r="AE29">
            <v>11</v>
          </cell>
          <cell r="AF29">
            <v>22</v>
          </cell>
          <cell r="AG29">
            <v>11</v>
          </cell>
        </row>
        <row r="30">
          <cell r="B30">
            <v>25</v>
          </cell>
          <cell r="C30">
            <v>14</v>
          </cell>
          <cell r="D30">
            <v>15</v>
          </cell>
          <cell r="E30">
            <v>15</v>
          </cell>
          <cell r="F30">
            <v>16</v>
          </cell>
          <cell r="G30">
            <v>16</v>
          </cell>
          <cell r="H30">
            <v>16</v>
          </cell>
          <cell r="I30">
            <v>15</v>
          </cell>
          <cell r="J30">
            <v>15</v>
          </cell>
          <cell r="K30">
            <v>14</v>
          </cell>
          <cell r="L30">
            <v>15</v>
          </cell>
          <cell r="M30">
            <v>16</v>
          </cell>
          <cell r="N30">
            <v>13</v>
          </cell>
          <cell r="O30">
            <v>14</v>
          </cell>
          <cell r="P30">
            <v>13</v>
          </cell>
          <cell r="Q30">
            <v>13</v>
          </cell>
          <cell r="R30">
            <v>14</v>
          </cell>
          <cell r="S30">
            <v>24</v>
          </cell>
          <cell r="T30">
            <v>25</v>
          </cell>
          <cell r="U30">
            <v>25</v>
          </cell>
          <cell r="V30">
            <v>14</v>
          </cell>
          <cell r="W30">
            <v>13</v>
          </cell>
          <cell r="X30">
            <v>14</v>
          </cell>
          <cell r="Y30">
            <v>25</v>
          </cell>
          <cell r="Z30">
            <v>15</v>
          </cell>
          <cell r="AA30">
            <v>15</v>
          </cell>
          <cell r="AB30">
            <v>15</v>
          </cell>
          <cell r="AC30">
            <v>14</v>
          </cell>
          <cell r="AD30">
            <v>14</v>
          </cell>
          <cell r="AE30">
            <v>25</v>
          </cell>
          <cell r="AF30">
            <v>25</v>
          </cell>
          <cell r="AG30">
            <v>15</v>
          </cell>
        </row>
        <row r="31">
          <cell r="B31">
            <v>56</v>
          </cell>
          <cell r="C31">
            <v>46</v>
          </cell>
          <cell r="D31">
            <v>46</v>
          </cell>
          <cell r="E31">
            <v>46</v>
          </cell>
          <cell r="F31">
            <v>66</v>
          </cell>
          <cell r="G31">
            <v>56</v>
          </cell>
          <cell r="H31">
            <v>56</v>
          </cell>
          <cell r="I31">
            <v>56</v>
          </cell>
          <cell r="J31">
            <v>44</v>
          </cell>
          <cell r="K31">
            <v>44</v>
          </cell>
          <cell r="L31">
            <v>44</v>
          </cell>
          <cell r="M31">
            <v>44</v>
          </cell>
          <cell r="N31">
            <v>44</v>
          </cell>
          <cell r="O31">
            <v>44</v>
          </cell>
          <cell r="P31">
            <v>44</v>
          </cell>
          <cell r="Q31">
            <v>44</v>
          </cell>
          <cell r="R31">
            <v>44</v>
          </cell>
          <cell r="S31">
            <v>44</v>
          </cell>
          <cell r="T31">
            <v>44</v>
          </cell>
          <cell r="U31">
            <v>44</v>
          </cell>
          <cell r="V31">
            <v>44</v>
          </cell>
          <cell r="W31">
            <v>44</v>
          </cell>
          <cell r="X31">
            <v>44</v>
          </cell>
          <cell r="Y31">
            <v>44</v>
          </cell>
          <cell r="Z31">
            <v>66</v>
          </cell>
          <cell r="AA31">
            <v>66</v>
          </cell>
          <cell r="AB31">
            <v>66</v>
          </cell>
          <cell r="AC31">
            <v>66</v>
          </cell>
          <cell r="AD31">
            <v>66</v>
          </cell>
          <cell r="AE31">
            <v>66</v>
          </cell>
          <cell r="AF31">
            <v>66</v>
          </cell>
          <cell r="AG31">
            <v>66</v>
          </cell>
        </row>
        <row r="32">
          <cell r="B32">
            <v>55</v>
          </cell>
          <cell r="C32">
            <v>54</v>
          </cell>
          <cell r="D32">
            <v>43</v>
          </cell>
          <cell r="E32">
            <v>12</v>
          </cell>
          <cell r="F32">
            <v>54</v>
          </cell>
          <cell r="G32">
            <v>33</v>
          </cell>
          <cell r="H32">
            <v>12</v>
          </cell>
          <cell r="I32">
            <v>12</v>
          </cell>
          <cell r="J32">
            <v>45</v>
          </cell>
          <cell r="K32">
            <v>12</v>
          </cell>
          <cell r="L32">
            <v>12</v>
          </cell>
          <cell r="M32">
            <v>12</v>
          </cell>
          <cell r="N32">
            <v>12</v>
          </cell>
          <cell r="O32">
            <v>13</v>
          </cell>
          <cell r="P32">
            <v>33</v>
          </cell>
          <cell r="Q32">
            <v>53</v>
          </cell>
          <cell r="R32">
            <v>23</v>
          </cell>
          <cell r="S32">
            <v>55</v>
          </cell>
          <cell r="T32">
            <v>65</v>
          </cell>
          <cell r="U32">
            <v>65</v>
          </cell>
          <cell r="V32">
            <v>22</v>
          </cell>
          <cell r="W32">
            <v>45</v>
          </cell>
          <cell r="X32">
            <v>45</v>
          </cell>
          <cell r="Y32">
            <v>54</v>
          </cell>
          <cell r="Z32">
            <v>65</v>
          </cell>
          <cell r="AA32">
            <v>53</v>
          </cell>
          <cell r="AB32">
            <v>53</v>
          </cell>
          <cell r="AC32">
            <v>55</v>
          </cell>
          <cell r="AD32">
            <v>53</v>
          </cell>
          <cell r="AE32">
            <v>53</v>
          </cell>
          <cell r="AF32">
            <v>55</v>
          </cell>
          <cell r="AG32">
            <v>32</v>
          </cell>
        </row>
        <row r="33">
          <cell r="B33">
            <v>56</v>
          </cell>
          <cell r="C33">
            <v>45</v>
          </cell>
          <cell r="D33">
            <v>21</v>
          </cell>
          <cell r="E33">
            <v>11</v>
          </cell>
          <cell r="F33">
            <v>66</v>
          </cell>
          <cell r="G33">
            <v>22</v>
          </cell>
          <cell r="H33">
            <v>11</v>
          </cell>
          <cell r="I33">
            <v>22</v>
          </cell>
          <cell r="J33">
            <v>11</v>
          </cell>
          <cell r="K33">
            <v>11</v>
          </cell>
          <cell r="L33">
            <v>11</v>
          </cell>
          <cell r="M33">
            <v>11</v>
          </cell>
          <cell r="N33">
            <v>11</v>
          </cell>
          <cell r="O33">
            <v>11</v>
          </cell>
          <cell r="P33">
            <v>11</v>
          </cell>
          <cell r="Q33">
            <v>11</v>
          </cell>
          <cell r="R33">
            <v>55</v>
          </cell>
          <cell r="S33">
            <v>56</v>
          </cell>
          <cell r="T33">
            <v>66</v>
          </cell>
          <cell r="U33">
            <v>66</v>
          </cell>
          <cell r="V33">
            <v>22</v>
          </cell>
          <cell r="W33">
            <v>61</v>
          </cell>
          <cell r="X33">
            <v>52</v>
          </cell>
          <cell r="Y33">
            <v>66</v>
          </cell>
          <cell r="Z33">
            <v>66</v>
          </cell>
          <cell r="AA33">
            <v>51</v>
          </cell>
          <cell r="AB33">
            <v>11</v>
          </cell>
          <cell r="AC33">
            <v>66</v>
          </cell>
          <cell r="AD33">
            <v>11</v>
          </cell>
          <cell r="AE33">
            <v>66</v>
          </cell>
          <cell r="AF33">
            <v>35</v>
          </cell>
          <cell r="AG33">
            <v>66</v>
          </cell>
        </row>
        <row r="34">
          <cell r="B34">
            <v>66</v>
          </cell>
          <cell r="C34">
            <v>66</v>
          </cell>
          <cell r="D34">
            <v>66</v>
          </cell>
          <cell r="E34">
            <v>66</v>
          </cell>
          <cell r="F34">
            <v>66</v>
          </cell>
          <cell r="G34">
            <v>66</v>
          </cell>
          <cell r="H34">
            <v>66</v>
          </cell>
          <cell r="I34">
            <v>66</v>
          </cell>
          <cell r="J34">
            <v>66</v>
          </cell>
          <cell r="K34">
            <v>66</v>
          </cell>
          <cell r="L34">
            <v>66</v>
          </cell>
          <cell r="M34">
            <v>66</v>
          </cell>
          <cell r="N34">
            <v>66</v>
          </cell>
          <cell r="O34">
            <v>66</v>
          </cell>
          <cell r="P34">
            <v>66</v>
          </cell>
          <cell r="Q34">
            <v>66</v>
          </cell>
          <cell r="R34">
            <v>66</v>
          </cell>
          <cell r="S34">
            <v>66</v>
          </cell>
          <cell r="T34">
            <v>66</v>
          </cell>
          <cell r="U34">
            <v>66</v>
          </cell>
          <cell r="V34">
            <v>66</v>
          </cell>
          <cell r="W34">
            <v>66</v>
          </cell>
          <cell r="X34">
            <v>66</v>
          </cell>
          <cell r="Y34">
            <v>66</v>
          </cell>
          <cell r="Z34">
            <v>66</v>
          </cell>
          <cell r="AA34">
            <v>11</v>
          </cell>
          <cell r="AB34">
            <v>11</v>
          </cell>
          <cell r="AC34">
            <v>66</v>
          </cell>
          <cell r="AD34">
            <v>11</v>
          </cell>
          <cell r="AE34">
            <v>66</v>
          </cell>
          <cell r="AF34">
            <v>11</v>
          </cell>
          <cell r="AG34">
            <v>11</v>
          </cell>
        </row>
        <row r="35">
          <cell r="B35">
            <v>66</v>
          </cell>
          <cell r="C35">
            <v>66</v>
          </cell>
          <cell r="D35">
            <v>42</v>
          </cell>
          <cell r="E35">
            <v>32</v>
          </cell>
          <cell r="F35">
            <v>43</v>
          </cell>
          <cell r="G35">
            <v>33</v>
          </cell>
          <cell r="H35">
            <v>11</v>
          </cell>
          <cell r="I35">
            <v>22</v>
          </cell>
          <cell r="J35">
            <v>32</v>
          </cell>
          <cell r="K35">
            <v>21</v>
          </cell>
          <cell r="L35">
            <v>11</v>
          </cell>
          <cell r="M35">
            <v>11</v>
          </cell>
          <cell r="N35">
            <v>11</v>
          </cell>
          <cell r="O35">
            <v>63</v>
          </cell>
          <cell r="P35">
            <v>12</v>
          </cell>
          <cell r="Q35">
            <v>11</v>
          </cell>
          <cell r="R35">
            <v>63</v>
          </cell>
          <cell r="S35">
            <v>55</v>
          </cell>
          <cell r="T35">
            <v>66</v>
          </cell>
          <cell r="U35">
            <v>66</v>
          </cell>
          <cell r="V35">
            <v>53</v>
          </cell>
          <cell r="W35">
            <v>53</v>
          </cell>
          <cell r="X35">
            <v>21</v>
          </cell>
          <cell r="Y35">
            <v>66</v>
          </cell>
          <cell r="Z35">
            <v>66</v>
          </cell>
          <cell r="AA35">
            <v>46</v>
          </cell>
          <cell r="AB35">
            <v>45</v>
          </cell>
          <cell r="AC35">
            <v>55</v>
          </cell>
          <cell r="AD35">
            <v>53</v>
          </cell>
          <cell r="AE35">
            <v>66</v>
          </cell>
          <cell r="AF35">
            <v>65</v>
          </cell>
          <cell r="AG35">
            <v>33</v>
          </cell>
        </row>
        <row r="36">
          <cell r="B36">
            <v>56</v>
          </cell>
          <cell r="C36">
            <v>33</v>
          </cell>
          <cell r="D36">
            <v>11</v>
          </cell>
          <cell r="E36">
            <v>11</v>
          </cell>
          <cell r="F36">
            <v>23</v>
          </cell>
          <cell r="G36">
            <v>13</v>
          </cell>
          <cell r="H36">
            <v>11</v>
          </cell>
          <cell r="I36">
            <v>11</v>
          </cell>
          <cell r="J36">
            <v>11</v>
          </cell>
          <cell r="K36">
            <v>11</v>
          </cell>
          <cell r="L36">
            <v>11</v>
          </cell>
          <cell r="M36">
            <v>11</v>
          </cell>
          <cell r="N36">
            <v>11</v>
          </cell>
          <cell r="O36">
            <v>46</v>
          </cell>
          <cell r="P36">
            <v>11</v>
          </cell>
          <cell r="Q36">
            <v>11</v>
          </cell>
          <cell r="R36">
            <v>55</v>
          </cell>
          <cell r="S36">
            <v>65</v>
          </cell>
          <cell r="T36">
            <v>65</v>
          </cell>
          <cell r="U36">
            <v>44</v>
          </cell>
          <cell r="V36">
            <v>11</v>
          </cell>
          <cell r="W36">
            <v>11</v>
          </cell>
          <cell r="X36">
            <v>11</v>
          </cell>
          <cell r="Y36">
            <v>66</v>
          </cell>
          <cell r="Z36">
            <v>33</v>
          </cell>
          <cell r="AA36">
            <v>33</v>
          </cell>
          <cell r="AB36">
            <v>11</v>
          </cell>
          <cell r="AC36">
            <v>11</v>
          </cell>
          <cell r="AD36">
            <v>11</v>
          </cell>
          <cell r="AE36">
            <v>66</v>
          </cell>
          <cell r="AF36">
            <v>11</v>
          </cell>
          <cell r="AG36">
            <v>11</v>
          </cell>
        </row>
        <row r="37">
          <cell r="B37">
            <v>66</v>
          </cell>
          <cell r="C37">
            <v>66</v>
          </cell>
          <cell r="D37">
            <v>33</v>
          </cell>
          <cell r="E37">
            <v>33</v>
          </cell>
          <cell r="F37">
            <v>66</v>
          </cell>
          <cell r="G37">
            <v>46</v>
          </cell>
          <cell r="H37">
            <v>33</v>
          </cell>
          <cell r="I37">
            <v>33</v>
          </cell>
          <cell r="J37">
            <v>32</v>
          </cell>
          <cell r="K37">
            <v>44</v>
          </cell>
          <cell r="L37">
            <v>33</v>
          </cell>
          <cell r="M37">
            <v>33</v>
          </cell>
          <cell r="N37">
            <v>43</v>
          </cell>
          <cell r="O37">
            <v>43</v>
          </cell>
          <cell r="P37">
            <v>65</v>
          </cell>
          <cell r="Q37">
            <v>33</v>
          </cell>
          <cell r="R37">
            <v>46</v>
          </cell>
          <cell r="S37">
            <v>56</v>
          </cell>
          <cell r="T37">
            <v>66</v>
          </cell>
          <cell r="U37">
            <v>66</v>
          </cell>
          <cell r="V37">
            <v>36</v>
          </cell>
          <cell r="W37">
            <v>43</v>
          </cell>
          <cell r="X37">
            <v>33</v>
          </cell>
          <cell r="Y37">
            <v>66</v>
          </cell>
          <cell r="Z37">
            <v>66</v>
          </cell>
          <cell r="AA37">
            <v>33</v>
          </cell>
          <cell r="AB37">
            <v>33</v>
          </cell>
          <cell r="AC37">
            <v>66</v>
          </cell>
          <cell r="AD37">
            <v>36</v>
          </cell>
          <cell r="AE37">
            <v>66</v>
          </cell>
          <cell r="AF37">
            <v>66</v>
          </cell>
          <cell r="AG37">
            <v>26</v>
          </cell>
        </row>
        <row r="38">
          <cell r="B38">
            <v>66</v>
          </cell>
          <cell r="C38">
            <v>56</v>
          </cell>
          <cell r="D38">
            <v>22</v>
          </cell>
          <cell r="E38">
            <v>22</v>
          </cell>
          <cell r="F38">
            <v>66</v>
          </cell>
          <cell r="G38">
            <v>55</v>
          </cell>
          <cell r="H38">
            <v>44</v>
          </cell>
          <cell r="I38">
            <v>44</v>
          </cell>
          <cell r="J38">
            <v>66</v>
          </cell>
          <cell r="K38">
            <v>66</v>
          </cell>
          <cell r="L38">
            <v>66</v>
          </cell>
          <cell r="M38">
            <v>43</v>
          </cell>
          <cell r="N38">
            <v>43</v>
          </cell>
          <cell r="O38">
            <v>44</v>
          </cell>
          <cell r="P38">
            <v>44</v>
          </cell>
          <cell r="Q38">
            <v>44</v>
          </cell>
          <cell r="R38">
            <v>66</v>
          </cell>
          <cell r="S38">
            <v>66</v>
          </cell>
          <cell r="T38">
            <v>66</v>
          </cell>
          <cell r="U38">
            <v>66</v>
          </cell>
          <cell r="V38">
            <v>66</v>
          </cell>
          <cell r="W38">
            <v>33</v>
          </cell>
          <cell r="X38">
            <v>66</v>
          </cell>
          <cell r="Y38">
            <v>66</v>
          </cell>
          <cell r="Z38">
            <v>66</v>
          </cell>
          <cell r="AA38">
            <v>66</v>
          </cell>
          <cell r="AB38">
            <v>43</v>
          </cell>
          <cell r="AC38">
            <v>66</v>
          </cell>
          <cell r="AD38">
            <v>43</v>
          </cell>
          <cell r="AE38">
            <v>66</v>
          </cell>
          <cell r="AF38">
            <v>66</v>
          </cell>
          <cell r="AG38">
            <v>66</v>
          </cell>
        </row>
        <row r="39">
          <cell r="B39">
            <v>56</v>
          </cell>
          <cell r="C39">
            <v>46</v>
          </cell>
          <cell r="D39">
            <v>45</v>
          </cell>
          <cell r="E39">
            <v>45</v>
          </cell>
          <cell r="F39">
            <v>56</v>
          </cell>
          <cell r="G39">
            <v>33</v>
          </cell>
          <cell r="H39">
            <v>22</v>
          </cell>
          <cell r="I39">
            <v>22</v>
          </cell>
          <cell r="J39">
            <v>23</v>
          </cell>
          <cell r="K39">
            <v>12</v>
          </cell>
          <cell r="L39">
            <v>12</v>
          </cell>
          <cell r="M39">
            <v>13</v>
          </cell>
          <cell r="N39">
            <v>12</v>
          </cell>
          <cell r="O39">
            <v>22</v>
          </cell>
          <cell r="P39">
            <v>22</v>
          </cell>
          <cell r="Q39">
            <v>21</v>
          </cell>
          <cell r="R39">
            <v>23</v>
          </cell>
          <cell r="S39">
            <v>66</v>
          </cell>
          <cell r="T39">
            <v>66</v>
          </cell>
          <cell r="U39">
            <v>66</v>
          </cell>
          <cell r="V39">
            <v>34</v>
          </cell>
          <cell r="W39">
            <v>53</v>
          </cell>
          <cell r="X39">
            <v>24</v>
          </cell>
          <cell r="Y39">
            <v>66</v>
          </cell>
          <cell r="Z39">
            <v>66</v>
          </cell>
          <cell r="AA39">
            <v>46</v>
          </cell>
          <cell r="AB39">
            <v>66</v>
          </cell>
          <cell r="AC39">
            <v>34</v>
          </cell>
          <cell r="AD39">
            <v>34</v>
          </cell>
          <cell r="AE39">
            <v>65</v>
          </cell>
          <cell r="AF39">
            <v>65</v>
          </cell>
          <cell r="AG39">
            <v>35</v>
          </cell>
        </row>
        <row r="40">
          <cell r="B40">
            <v>66</v>
          </cell>
          <cell r="C40">
            <v>21</v>
          </cell>
          <cell r="D40">
            <v>22</v>
          </cell>
          <cell r="E40">
            <v>11</v>
          </cell>
          <cell r="F40">
            <v>66</v>
          </cell>
          <cell r="G40">
            <v>22</v>
          </cell>
          <cell r="H40">
            <v>11</v>
          </cell>
          <cell r="I40">
            <v>11</v>
          </cell>
          <cell r="J40">
            <v>21</v>
          </cell>
          <cell r="K40">
            <v>21</v>
          </cell>
          <cell r="L40">
            <v>21</v>
          </cell>
          <cell r="M40">
            <v>21</v>
          </cell>
          <cell r="N40">
            <v>11</v>
          </cell>
          <cell r="O40">
            <v>44</v>
          </cell>
          <cell r="P40">
            <v>44</v>
          </cell>
          <cell r="Q40">
            <v>11</v>
          </cell>
          <cell r="R40">
            <v>44</v>
          </cell>
          <cell r="S40">
            <v>66</v>
          </cell>
          <cell r="T40">
            <v>66</v>
          </cell>
          <cell r="U40">
            <v>66</v>
          </cell>
          <cell r="V40">
            <v>11</v>
          </cell>
          <cell r="W40">
            <v>55</v>
          </cell>
          <cell r="X40">
            <v>55</v>
          </cell>
          <cell r="Y40">
            <v>55</v>
          </cell>
          <cell r="Z40">
            <v>66</v>
          </cell>
          <cell r="AA40">
            <v>55</v>
          </cell>
          <cell r="AB40">
            <v>66</v>
          </cell>
          <cell r="AC40">
            <v>22</v>
          </cell>
          <cell r="AD40">
            <v>11</v>
          </cell>
          <cell r="AE40">
            <v>66</v>
          </cell>
          <cell r="AF40">
            <v>22</v>
          </cell>
          <cell r="AG40">
            <v>66</v>
          </cell>
        </row>
        <row r="41">
          <cell r="B41">
            <v>55</v>
          </cell>
          <cell r="C41">
            <v>51</v>
          </cell>
          <cell r="D41">
            <v>11</v>
          </cell>
          <cell r="E41">
            <v>11</v>
          </cell>
          <cell r="F41">
            <v>66</v>
          </cell>
          <cell r="G41">
            <v>11</v>
          </cell>
          <cell r="H41">
            <v>11</v>
          </cell>
          <cell r="I41">
            <v>11</v>
          </cell>
          <cell r="J41">
            <v>21</v>
          </cell>
          <cell r="K41">
            <v>21</v>
          </cell>
          <cell r="L41">
            <v>11</v>
          </cell>
          <cell r="M41">
            <v>11</v>
          </cell>
          <cell r="N41">
            <v>11</v>
          </cell>
          <cell r="O41">
            <v>11</v>
          </cell>
          <cell r="P41">
            <v>11</v>
          </cell>
          <cell r="Q41">
            <v>11</v>
          </cell>
          <cell r="R41">
            <v>11</v>
          </cell>
          <cell r="S41">
            <v>66</v>
          </cell>
          <cell r="T41">
            <v>66</v>
          </cell>
          <cell r="U41">
            <v>66</v>
          </cell>
          <cell r="V41">
            <v>66</v>
          </cell>
          <cell r="W41">
            <v>62</v>
          </cell>
          <cell r="X41">
            <v>61</v>
          </cell>
          <cell r="Y41">
            <v>64</v>
          </cell>
          <cell r="Z41">
            <v>64</v>
          </cell>
          <cell r="AA41">
            <v>66</v>
          </cell>
          <cell r="AB41">
            <v>62</v>
          </cell>
          <cell r="AC41">
            <v>61</v>
          </cell>
          <cell r="AD41">
            <v>31</v>
          </cell>
          <cell r="AE41">
            <v>66</v>
          </cell>
          <cell r="AF41">
            <v>61</v>
          </cell>
          <cell r="AG41">
            <v>11</v>
          </cell>
        </row>
        <row r="42">
          <cell r="B42">
            <v>56</v>
          </cell>
          <cell r="C42">
            <v>45</v>
          </cell>
          <cell r="D42">
            <v>43</v>
          </cell>
          <cell r="E42">
            <v>41</v>
          </cell>
          <cell r="F42">
            <v>43</v>
          </cell>
          <cell r="G42">
            <v>63</v>
          </cell>
          <cell r="H42">
            <v>41</v>
          </cell>
          <cell r="I42">
            <v>41</v>
          </cell>
          <cell r="J42">
            <v>42</v>
          </cell>
          <cell r="K42">
            <v>42</v>
          </cell>
          <cell r="L42">
            <v>42</v>
          </cell>
          <cell r="M42">
            <v>42</v>
          </cell>
          <cell r="N42">
            <v>42</v>
          </cell>
          <cell r="O42">
            <v>42</v>
          </cell>
          <cell r="P42">
            <v>42</v>
          </cell>
          <cell r="Q42">
            <v>42</v>
          </cell>
          <cell r="R42">
            <v>42</v>
          </cell>
          <cell r="S42">
            <v>45</v>
          </cell>
          <cell r="T42">
            <v>65</v>
          </cell>
          <cell r="U42">
            <v>46</v>
          </cell>
          <cell r="V42">
            <v>42</v>
          </cell>
          <cell r="W42">
            <v>42</v>
          </cell>
          <cell r="X42">
            <v>42</v>
          </cell>
          <cell r="Y42">
            <v>44</v>
          </cell>
          <cell r="Z42">
            <v>44</v>
          </cell>
          <cell r="AA42">
            <v>44</v>
          </cell>
          <cell r="AB42">
            <v>44</v>
          </cell>
          <cell r="AC42">
            <v>44</v>
          </cell>
          <cell r="AD42">
            <v>44</v>
          </cell>
          <cell r="AE42">
            <v>44</v>
          </cell>
          <cell r="AF42">
            <v>44</v>
          </cell>
          <cell r="AG42">
            <v>24</v>
          </cell>
        </row>
        <row r="43">
          <cell r="B43">
            <v>65</v>
          </cell>
          <cell r="C43">
            <v>55</v>
          </cell>
          <cell r="D43">
            <v>45</v>
          </cell>
          <cell r="E43">
            <v>55</v>
          </cell>
          <cell r="F43">
            <v>55</v>
          </cell>
          <cell r="G43">
            <v>25</v>
          </cell>
          <cell r="H43">
            <v>45</v>
          </cell>
          <cell r="I43">
            <v>55</v>
          </cell>
          <cell r="J43">
            <v>54</v>
          </cell>
          <cell r="K43">
            <v>34</v>
          </cell>
          <cell r="L43">
            <v>34</v>
          </cell>
          <cell r="M43">
            <v>34</v>
          </cell>
          <cell r="N43">
            <v>34</v>
          </cell>
          <cell r="O43">
            <v>34</v>
          </cell>
          <cell r="P43">
            <v>34</v>
          </cell>
          <cell r="Q43">
            <v>34</v>
          </cell>
          <cell r="R43">
            <v>66</v>
          </cell>
          <cell r="S43">
            <v>66</v>
          </cell>
          <cell r="T43">
            <v>66</v>
          </cell>
          <cell r="U43">
            <v>66</v>
          </cell>
          <cell r="V43">
            <v>66</v>
          </cell>
          <cell r="W43">
            <v>64</v>
          </cell>
          <cell r="X43">
            <v>64</v>
          </cell>
          <cell r="Y43">
            <v>66</v>
          </cell>
          <cell r="Z43">
            <v>66</v>
          </cell>
          <cell r="AA43">
            <v>66</v>
          </cell>
          <cell r="AB43">
            <v>66</v>
          </cell>
          <cell r="AC43">
            <v>66</v>
          </cell>
          <cell r="AD43">
            <v>66</v>
          </cell>
          <cell r="AE43">
            <v>46</v>
          </cell>
          <cell r="AF43">
            <v>64</v>
          </cell>
          <cell r="AG43">
            <v>44</v>
          </cell>
        </row>
        <row r="44">
          <cell r="B44">
            <v>66</v>
          </cell>
          <cell r="C44">
            <v>66</v>
          </cell>
          <cell r="D44">
            <v>56</v>
          </cell>
          <cell r="E44">
            <v>54</v>
          </cell>
          <cell r="F44">
            <v>66</v>
          </cell>
          <cell r="G44">
            <v>66</v>
          </cell>
          <cell r="H44">
            <v>66</v>
          </cell>
          <cell r="I44">
            <v>43</v>
          </cell>
          <cell r="J44">
            <v>44</v>
          </cell>
          <cell r="K44">
            <v>56</v>
          </cell>
          <cell r="L44">
            <v>42</v>
          </cell>
          <cell r="M44">
            <v>32</v>
          </cell>
          <cell r="N44">
            <v>43</v>
          </cell>
          <cell r="O44">
            <v>51</v>
          </cell>
          <cell r="P44">
            <v>52</v>
          </cell>
          <cell r="Q44">
            <v>52</v>
          </cell>
          <cell r="R44">
            <v>33</v>
          </cell>
          <cell r="S44">
            <v>34</v>
          </cell>
          <cell r="T44">
            <v>66</v>
          </cell>
          <cell r="U44">
            <v>66</v>
          </cell>
          <cell r="V44">
            <v>65</v>
          </cell>
          <cell r="W44">
            <v>42</v>
          </cell>
          <cell r="X44">
            <v>22</v>
          </cell>
          <cell r="Y44">
            <v>66</v>
          </cell>
          <cell r="Z44">
            <v>66</v>
          </cell>
          <cell r="AA44">
            <v>11</v>
          </cell>
          <cell r="AB44">
            <v>42</v>
          </cell>
          <cell r="AC44">
            <v>66</v>
          </cell>
          <cell r="AD44">
            <v>53</v>
          </cell>
          <cell r="AE44">
            <v>66</v>
          </cell>
          <cell r="AF44">
            <v>65</v>
          </cell>
          <cell r="AG44">
            <v>66</v>
          </cell>
        </row>
        <row r="45">
          <cell r="B45">
            <v>64</v>
          </cell>
          <cell r="C45">
            <v>54</v>
          </cell>
          <cell r="D45">
            <v>11</v>
          </cell>
          <cell r="E45">
            <v>11</v>
          </cell>
          <cell r="F45">
            <v>66</v>
          </cell>
          <cell r="G45">
            <v>66</v>
          </cell>
          <cell r="H45">
            <v>11</v>
          </cell>
          <cell r="I45">
            <v>11</v>
          </cell>
          <cell r="J45">
            <v>22</v>
          </cell>
          <cell r="K45">
            <v>11</v>
          </cell>
          <cell r="L45">
            <v>11</v>
          </cell>
          <cell r="M45">
            <v>11</v>
          </cell>
          <cell r="N45">
            <v>11</v>
          </cell>
          <cell r="O45">
            <v>11</v>
          </cell>
          <cell r="P45">
            <v>11</v>
          </cell>
          <cell r="Q45">
            <v>23</v>
          </cell>
          <cell r="R45">
            <v>43</v>
          </cell>
          <cell r="S45">
            <v>66</v>
          </cell>
          <cell r="T45">
            <v>66</v>
          </cell>
          <cell r="U45">
            <v>66</v>
          </cell>
          <cell r="V45">
            <v>43</v>
          </cell>
          <cell r="W45">
            <v>55</v>
          </cell>
          <cell r="X45">
            <v>11</v>
          </cell>
          <cell r="Y45">
            <v>66</v>
          </cell>
          <cell r="Z45">
            <v>22</v>
          </cell>
          <cell r="AA45">
            <v>11</v>
          </cell>
          <cell r="AB45">
            <v>11</v>
          </cell>
          <cell r="AC45">
            <v>22</v>
          </cell>
          <cell r="AD45">
            <v>11</v>
          </cell>
          <cell r="AE45">
            <v>55</v>
          </cell>
          <cell r="AF45">
            <v>55</v>
          </cell>
          <cell r="AG45">
            <v>11</v>
          </cell>
        </row>
        <row r="46">
          <cell r="B46">
            <v>66</v>
          </cell>
          <cell r="C46">
            <v>55</v>
          </cell>
          <cell r="D46">
            <v>54</v>
          </cell>
          <cell r="E46">
            <v>54</v>
          </cell>
          <cell r="F46">
            <v>54</v>
          </cell>
          <cell r="G46">
            <v>54</v>
          </cell>
          <cell r="H46">
            <v>54</v>
          </cell>
          <cell r="I46">
            <v>54</v>
          </cell>
          <cell r="J46">
            <v>54</v>
          </cell>
          <cell r="K46">
            <v>32</v>
          </cell>
          <cell r="L46">
            <v>32</v>
          </cell>
          <cell r="M46">
            <v>43</v>
          </cell>
          <cell r="N46">
            <v>43</v>
          </cell>
          <cell r="O46">
            <v>32</v>
          </cell>
          <cell r="P46">
            <v>43</v>
          </cell>
          <cell r="Q46">
            <v>43</v>
          </cell>
          <cell r="R46">
            <v>43</v>
          </cell>
          <cell r="S46">
            <v>43</v>
          </cell>
          <cell r="T46">
            <v>66</v>
          </cell>
          <cell r="U46">
            <v>66</v>
          </cell>
          <cell r="V46">
            <v>54</v>
          </cell>
          <cell r="W46">
            <v>44</v>
          </cell>
          <cell r="X46">
            <v>42</v>
          </cell>
          <cell r="Y46">
            <v>44</v>
          </cell>
          <cell r="Z46">
            <v>65</v>
          </cell>
          <cell r="AA46">
            <v>43</v>
          </cell>
          <cell r="AB46">
            <v>43</v>
          </cell>
          <cell r="AC46">
            <v>55</v>
          </cell>
          <cell r="AD46">
            <v>44</v>
          </cell>
          <cell r="AE46">
            <v>32</v>
          </cell>
          <cell r="AF46">
            <v>55</v>
          </cell>
          <cell r="AG46">
            <v>32</v>
          </cell>
        </row>
        <row r="47">
          <cell r="B47">
            <v>46</v>
          </cell>
          <cell r="C47">
            <v>22</v>
          </cell>
          <cell r="D47">
            <v>11</v>
          </cell>
          <cell r="E47">
            <v>11</v>
          </cell>
          <cell r="F47">
            <v>46</v>
          </cell>
          <cell r="G47">
            <v>11</v>
          </cell>
          <cell r="H47">
            <v>11</v>
          </cell>
          <cell r="I47">
            <v>11</v>
          </cell>
          <cell r="J47">
            <v>22</v>
          </cell>
          <cell r="K47">
            <v>11</v>
          </cell>
          <cell r="L47">
            <v>11</v>
          </cell>
          <cell r="M47">
            <v>11</v>
          </cell>
          <cell r="N47">
            <v>11</v>
          </cell>
          <cell r="O47">
            <v>11</v>
          </cell>
          <cell r="P47">
            <v>11</v>
          </cell>
          <cell r="Q47">
            <v>11</v>
          </cell>
          <cell r="R47">
            <v>13</v>
          </cell>
          <cell r="S47">
            <v>44</v>
          </cell>
          <cell r="T47">
            <v>56</v>
          </cell>
          <cell r="U47">
            <v>46</v>
          </cell>
          <cell r="V47">
            <v>14</v>
          </cell>
          <cell r="W47">
            <v>31</v>
          </cell>
          <cell r="X47">
            <v>31</v>
          </cell>
          <cell r="Y47">
            <v>42</v>
          </cell>
          <cell r="Z47">
            <v>45</v>
          </cell>
          <cell r="AA47">
            <v>24</v>
          </cell>
          <cell r="AB47">
            <v>11</v>
          </cell>
          <cell r="AC47">
            <v>11</v>
          </cell>
          <cell r="AD47">
            <v>11</v>
          </cell>
          <cell r="AE47">
            <v>56</v>
          </cell>
          <cell r="AF47">
            <v>55</v>
          </cell>
          <cell r="AG47">
            <v>15</v>
          </cell>
        </row>
        <row r="48">
          <cell r="B48">
            <v>65</v>
          </cell>
          <cell r="C48">
            <v>55</v>
          </cell>
          <cell r="D48">
            <v>43</v>
          </cell>
          <cell r="E48">
            <v>34</v>
          </cell>
          <cell r="F48">
            <v>44</v>
          </cell>
          <cell r="G48">
            <v>44</v>
          </cell>
          <cell r="H48">
            <v>11</v>
          </cell>
          <cell r="I48">
            <v>33</v>
          </cell>
          <cell r="J48">
            <v>21</v>
          </cell>
          <cell r="K48">
            <v>21</v>
          </cell>
          <cell r="L48">
            <v>21</v>
          </cell>
          <cell r="M48">
            <v>31</v>
          </cell>
          <cell r="N48">
            <v>11</v>
          </cell>
          <cell r="O48">
            <v>11</v>
          </cell>
          <cell r="P48">
            <v>33</v>
          </cell>
          <cell r="Q48">
            <v>44</v>
          </cell>
          <cell r="R48">
            <v>44</v>
          </cell>
          <cell r="S48">
            <v>55</v>
          </cell>
          <cell r="T48">
            <v>64</v>
          </cell>
          <cell r="U48">
            <v>64</v>
          </cell>
          <cell r="V48">
            <v>43</v>
          </cell>
          <cell r="W48">
            <v>41</v>
          </cell>
          <cell r="X48">
            <v>11</v>
          </cell>
          <cell r="Y48">
            <v>55</v>
          </cell>
          <cell r="Z48">
            <v>55</v>
          </cell>
          <cell r="AA48">
            <v>41</v>
          </cell>
          <cell r="AB48">
            <v>51</v>
          </cell>
          <cell r="AC48">
            <v>52</v>
          </cell>
          <cell r="AD48">
            <v>42</v>
          </cell>
          <cell r="AE48">
            <v>55</v>
          </cell>
          <cell r="AF48">
            <v>62</v>
          </cell>
          <cell r="AG48">
            <v>54</v>
          </cell>
        </row>
        <row r="49">
          <cell r="B49">
            <v>66</v>
          </cell>
          <cell r="C49">
            <v>65</v>
          </cell>
          <cell r="D49">
            <v>43</v>
          </cell>
          <cell r="E49">
            <v>44</v>
          </cell>
          <cell r="F49">
            <v>36</v>
          </cell>
          <cell r="G49">
            <v>32</v>
          </cell>
          <cell r="H49">
            <v>32</v>
          </cell>
          <cell r="I49">
            <v>32</v>
          </cell>
          <cell r="J49">
            <v>34</v>
          </cell>
          <cell r="K49">
            <v>34</v>
          </cell>
          <cell r="L49">
            <v>34</v>
          </cell>
          <cell r="M49">
            <v>23</v>
          </cell>
          <cell r="N49">
            <v>13</v>
          </cell>
          <cell r="O49">
            <v>45</v>
          </cell>
          <cell r="P49">
            <v>35</v>
          </cell>
          <cell r="Q49">
            <v>45</v>
          </cell>
          <cell r="R49">
            <v>45</v>
          </cell>
          <cell r="S49">
            <v>65</v>
          </cell>
          <cell r="T49">
            <v>66</v>
          </cell>
          <cell r="U49">
            <v>66</v>
          </cell>
          <cell r="V49">
            <v>66</v>
          </cell>
          <cell r="W49">
            <v>16</v>
          </cell>
          <cell r="X49">
            <v>16</v>
          </cell>
          <cell r="Y49">
            <v>66</v>
          </cell>
          <cell r="Z49">
            <v>46</v>
          </cell>
          <cell r="AA49">
            <v>15</v>
          </cell>
          <cell r="AB49">
            <v>14</v>
          </cell>
          <cell r="AC49">
            <v>35</v>
          </cell>
          <cell r="AD49">
            <v>35</v>
          </cell>
          <cell r="AE49">
            <v>64</v>
          </cell>
          <cell r="AF49">
            <v>56</v>
          </cell>
          <cell r="AG49">
            <v>44</v>
          </cell>
        </row>
        <row r="50">
          <cell r="B50">
            <v>46</v>
          </cell>
          <cell r="C50">
            <v>36</v>
          </cell>
          <cell r="D50">
            <v>12</v>
          </cell>
          <cell r="E50">
            <v>14</v>
          </cell>
          <cell r="F50">
            <v>44</v>
          </cell>
          <cell r="G50">
            <v>14</v>
          </cell>
          <cell r="H50">
            <v>12</v>
          </cell>
          <cell r="I50">
            <v>11</v>
          </cell>
          <cell r="J50">
            <v>11</v>
          </cell>
          <cell r="K50">
            <v>13</v>
          </cell>
          <cell r="L50">
            <v>13</v>
          </cell>
          <cell r="M50">
            <v>13</v>
          </cell>
          <cell r="N50">
            <v>12</v>
          </cell>
          <cell r="O50">
            <v>13</v>
          </cell>
          <cell r="P50">
            <v>13</v>
          </cell>
          <cell r="Q50">
            <v>13</v>
          </cell>
          <cell r="R50">
            <v>24</v>
          </cell>
          <cell r="S50">
            <v>22</v>
          </cell>
          <cell r="T50">
            <v>33</v>
          </cell>
          <cell r="U50">
            <v>24</v>
          </cell>
          <cell r="V50">
            <v>41</v>
          </cell>
          <cell r="W50">
            <v>11</v>
          </cell>
          <cell r="X50">
            <v>11</v>
          </cell>
          <cell r="Y50">
            <v>44</v>
          </cell>
          <cell r="Z50">
            <v>24</v>
          </cell>
          <cell r="AA50">
            <v>45</v>
          </cell>
          <cell r="AB50">
            <v>45</v>
          </cell>
          <cell r="AC50">
            <v>44</v>
          </cell>
          <cell r="AD50">
            <v>23</v>
          </cell>
          <cell r="AE50">
            <v>45</v>
          </cell>
          <cell r="AF50">
            <v>45</v>
          </cell>
          <cell r="AG50">
            <v>13</v>
          </cell>
        </row>
        <row r="51">
          <cell r="B51">
            <v>65</v>
          </cell>
          <cell r="C51">
            <v>42</v>
          </cell>
          <cell r="D51">
            <v>43</v>
          </cell>
          <cell r="E51">
            <v>53</v>
          </cell>
          <cell r="F51">
            <v>66</v>
          </cell>
          <cell r="G51">
            <v>53</v>
          </cell>
          <cell r="H51">
            <v>43</v>
          </cell>
          <cell r="I51">
            <v>21</v>
          </cell>
          <cell r="J51">
            <v>53</v>
          </cell>
          <cell r="K51">
            <v>32</v>
          </cell>
          <cell r="L51">
            <v>33</v>
          </cell>
          <cell r="M51">
            <v>42</v>
          </cell>
          <cell r="N51">
            <v>32</v>
          </cell>
          <cell r="O51">
            <v>33</v>
          </cell>
          <cell r="P51">
            <v>21</v>
          </cell>
          <cell r="Q51">
            <v>42</v>
          </cell>
          <cell r="R51">
            <v>54</v>
          </cell>
          <cell r="S51">
            <v>66</v>
          </cell>
          <cell r="T51">
            <v>66</v>
          </cell>
          <cell r="U51">
            <v>66</v>
          </cell>
          <cell r="V51">
            <v>66</v>
          </cell>
          <cell r="W51">
            <v>62</v>
          </cell>
          <cell r="X51">
            <v>55</v>
          </cell>
          <cell r="Y51">
            <v>66</v>
          </cell>
          <cell r="Z51">
            <v>66</v>
          </cell>
          <cell r="AA51">
            <v>66</v>
          </cell>
          <cell r="AB51">
            <v>63</v>
          </cell>
          <cell r="AC51">
            <v>62</v>
          </cell>
          <cell r="AD51">
            <v>63</v>
          </cell>
          <cell r="AE51">
            <v>66</v>
          </cell>
          <cell r="AF51">
            <v>64</v>
          </cell>
          <cell r="AG51">
            <v>65</v>
          </cell>
        </row>
        <row r="52">
          <cell r="B52">
            <v>66</v>
          </cell>
          <cell r="C52">
            <v>22</v>
          </cell>
          <cell r="D52">
            <v>13</v>
          </cell>
          <cell r="E52">
            <v>32</v>
          </cell>
          <cell r="F52">
            <v>33</v>
          </cell>
          <cell r="G52">
            <v>22</v>
          </cell>
          <cell r="H52">
            <v>11</v>
          </cell>
          <cell r="I52">
            <v>11</v>
          </cell>
          <cell r="J52">
            <v>43</v>
          </cell>
          <cell r="K52">
            <v>33</v>
          </cell>
          <cell r="L52">
            <v>33</v>
          </cell>
          <cell r="M52">
            <v>11</v>
          </cell>
          <cell r="N52">
            <v>11</v>
          </cell>
          <cell r="O52">
            <v>11</v>
          </cell>
          <cell r="P52">
            <v>11</v>
          </cell>
          <cell r="Q52">
            <v>11</v>
          </cell>
          <cell r="R52">
            <v>33</v>
          </cell>
          <cell r="S52">
            <v>33</v>
          </cell>
          <cell r="T52">
            <v>54</v>
          </cell>
          <cell r="U52">
            <v>54</v>
          </cell>
          <cell r="V52">
            <v>22</v>
          </cell>
          <cell r="W52">
            <v>45</v>
          </cell>
          <cell r="X52">
            <v>33</v>
          </cell>
          <cell r="Y52">
            <v>55</v>
          </cell>
          <cell r="Z52">
            <v>55</v>
          </cell>
          <cell r="AA52">
            <v>44</v>
          </cell>
          <cell r="AB52">
            <v>43</v>
          </cell>
          <cell r="AC52">
            <v>33</v>
          </cell>
          <cell r="AD52">
            <v>33</v>
          </cell>
          <cell r="AE52">
            <v>41</v>
          </cell>
          <cell r="AF52">
            <v>44</v>
          </cell>
          <cell r="AG52">
            <v>52</v>
          </cell>
        </row>
        <row r="53">
          <cell r="B53">
            <v>56</v>
          </cell>
          <cell r="C53">
            <v>42</v>
          </cell>
          <cell r="D53">
            <v>43</v>
          </cell>
          <cell r="E53">
            <v>45</v>
          </cell>
          <cell r="F53">
            <v>56</v>
          </cell>
          <cell r="G53">
            <v>22</v>
          </cell>
          <cell r="H53">
            <v>11</v>
          </cell>
          <cell r="I53">
            <v>32</v>
          </cell>
          <cell r="J53">
            <v>42</v>
          </cell>
          <cell r="K53">
            <v>45</v>
          </cell>
          <cell r="L53">
            <v>46</v>
          </cell>
          <cell r="M53">
            <v>46</v>
          </cell>
          <cell r="N53">
            <v>46</v>
          </cell>
          <cell r="O53">
            <v>11</v>
          </cell>
          <cell r="P53">
            <v>44</v>
          </cell>
          <cell r="Q53">
            <v>11</v>
          </cell>
          <cell r="R53">
            <v>64</v>
          </cell>
          <cell r="S53">
            <v>44</v>
          </cell>
          <cell r="T53">
            <v>56</v>
          </cell>
          <cell r="U53">
            <v>56</v>
          </cell>
          <cell r="V53">
            <v>45</v>
          </cell>
          <cell r="W53">
            <v>46</v>
          </cell>
          <cell r="X53">
            <v>35</v>
          </cell>
          <cell r="Y53">
            <v>11</v>
          </cell>
          <cell r="Z53">
            <v>56</v>
          </cell>
          <cell r="AA53">
            <v>46</v>
          </cell>
          <cell r="AB53">
            <v>11</v>
          </cell>
          <cell r="AC53">
            <v>56</v>
          </cell>
          <cell r="AD53">
            <v>56</v>
          </cell>
          <cell r="AE53">
            <v>66</v>
          </cell>
          <cell r="AF53">
            <v>63</v>
          </cell>
          <cell r="AG53">
            <v>66</v>
          </cell>
        </row>
        <row r="54">
          <cell r="B54">
            <v>66</v>
          </cell>
          <cell r="C54">
            <v>66</v>
          </cell>
          <cell r="D54">
            <v>23</v>
          </cell>
          <cell r="E54">
            <v>65</v>
          </cell>
          <cell r="F54">
            <v>66</v>
          </cell>
          <cell r="G54">
            <v>66</v>
          </cell>
          <cell r="H54">
            <v>13</v>
          </cell>
          <cell r="I54">
            <v>63</v>
          </cell>
          <cell r="J54">
            <v>66</v>
          </cell>
          <cell r="K54">
            <v>44</v>
          </cell>
          <cell r="L54">
            <v>66</v>
          </cell>
          <cell r="M54">
            <v>44</v>
          </cell>
          <cell r="N54">
            <v>44</v>
          </cell>
          <cell r="O54">
            <v>55</v>
          </cell>
          <cell r="P54">
            <v>33</v>
          </cell>
          <cell r="Q54">
            <v>44</v>
          </cell>
          <cell r="R54">
            <v>64</v>
          </cell>
          <cell r="S54">
            <v>24</v>
          </cell>
          <cell r="T54">
            <v>66</v>
          </cell>
          <cell r="U54">
            <v>66</v>
          </cell>
          <cell r="V54">
            <v>66</v>
          </cell>
          <cell r="W54">
            <v>66</v>
          </cell>
          <cell r="X54">
            <v>66</v>
          </cell>
          <cell r="Y54">
            <v>66</v>
          </cell>
          <cell r="Z54">
            <v>66</v>
          </cell>
          <cell r="AA54">
            <v>66</v>
          </cell>
          <cell r="AB54">
            <v>43</v>
          </cell>
          <cell r="AC54">
            <v>66</v>
          </cell>
          <cell r="AD54">
            <v>66</v>
          </cell>
          <cell r="AE54">
            <v>66</v>
          </cell>
          <cell r="AF54">
            <v>66</v>
          </cell>
          <cell r="AG54">
            <v>66</v>
          </cell>
        </row>
        <row r="55">
          <cell r="B55">
            <v>66</v>
          </cell>
          <cell r="C55">
            <v>31</v>
          </cell>
          <cell r="D55">
            <v>55</v>
          </cell>
          <cell r="E55">
            <v>44</v>
          </cell>
          <cell r="F55">
            <v>56</v>
          </cell>
          <cell r="G55">
            <v>44</v>
          </cell>
          <cell r="H55">
            <v>12</v>
          </cell>
          <cell r="I55">
            <v>32</v>
          </cell>
          <cell r="J55">
            <v>22</v>
          </cell>
          <cell r="K55">
            <v>32</v>
          </cell>
          <cell r="L55">
            <v>34</v>
          </cell>
          <cell r="M55">
            <v>24</v>
          </cell>
          <cell r="N55">
            <v>11</v>
          </cell>
          <cell r="O55">
            <v>55</v>
          </cell>
          <cell r="P55">
            <v>33</v>
          </cell>
          <cell r="Q55">
            <v>11</v>
          </cell>
          <cell r="R55">
            <v>32</v>
          </cell>
          <cell r="S55">
            <v>55</v>
          </cell>
          <cell r="T55">
            <v>66</v>
          </cell>
          <cell r="U55">
            <v>66</v>
          </cell>
          <cell r="V55">
            <v>46</v>
          </cell>
          <cell r="W55">
            <v>54</v>
          </cell>
          <cell r="X55">
            <v>23</v>
          </cell>
          <cell r="Y55">
            <v>61</v>
          </cell>
          <cell r="Z55">
            <v>66</v>
          </cell>
          <cell r="AA55">
            <v>56</v>
          </cell>
          <cell r="AB55">
            <v>44</v>
          </cell>
          <cell r="AC55">
            <v>54</v>
          </cell>
          <cell r="AD55">
            <v>44</v>
          </cell>
          <cell r="AE55">
            <v>66</v>
          </cell>
          <cell r="AF55">
            <v>64</v>
          </cell>
          <cell r="AG55">
            <v>34</v>
          </cell>
        </row>
        <row r="56">
          <cell r="B56">
            <v>56</v>
          </cell>
          <cell r="C56">
            <v>21</v>
          </cell>
          <cell r="D56">
            <v>21</v>
          </cell>
          <cell r="E56">
            <v>42</v>
          </cell>
          <cell r="F56">
            <v>56</v>
          </cell>
          <cell r="G56">
            <v>45</v>
          </cell>
          <cell r="H56">
            <v>11</v>
          </cell>
          <cell r="I56">
            <v>43</v>
          </cell>
          <cell r="J56">
            <v>45</v>
          </cell>
          <cell r="K56">
            <v>35</v>
          </cell>
          <cell r="L56">
            <v>35</v>
          </cell>
          <cell r="M56">
            <v>26</v>
          </cell>
          <cell r="N56">
            <v>24</v>
          </cell>
          <cell r="O56">
            <v>56</v>
          </cell>
          <cell r="P56">
            <v>46</v>
          </cell>
          <cell r="Q56">
            <v>14</v>
          </cell>
          <cell r="R56">
            <v>56</v>
          </cell>
          <cell r="S56">
            <v>56</v>
          </cell>
          <cell r="T56">
            <v>66</v>
          </cell>
          <cell r="U56">
            <v>66</v>
          </cell>
          <cell r="V56">
            <v>45</v>
          </cell>
          <cell r="W56">
            <v>66</v>
          </cell>
          <cell r="X56">
            <v>44</v>
          </cell>
          <cell r="Y56">
            <v>61</v>
          </cell>
          <cell r="Z56">
            <v>66</v>
          </cell>
          <cell r="AA56">
            <v>56</v>
          </cell>
          <cell r="AB56">
            <v>43</v>
          </cell>
          <cell r="AC56">
            <v>45</v>
          </cell>
          <cell r="AD56">
            <v>45</v>
          </cell>
          <cell r="AE56">
            <v>66</v>
          </cell>
          <cell r="AF56">
            <v>65</v>
          </cell>
          <cell r="AG56">
            <v>55</v>
          </cell>
        </row>
        <row r="57">
          <cell r="B57">
            <v>66</v>
          </cell>
          <cell r="C57">
            <v>43</v>
          </cell>
          <cell r="D57">
            <v>11</v>
          </cell>
          <cell r="E57">
            <v>42</v>
          </cell>
          <cell r="F57">
            <v>54</v>
          </cell>
          <cell r="G57">
            <v>11</v>
          </cell>
          <cell r="H57">
            <v>11</v>
          </cell>
          <cell r="I57">
            <v>11</v>
          </cell>
          <cell r="J57">
            <v>41</v>
          </cell>
          <cell r="K57">
            <v>21</v>
          </cell>
          <cell r="L57">
            <v>11</v>
          </cell>
          <cell r="M57">
            <v>11</v>
          </cell>
          <cell r="N57">
            <v>11</v>
          </cell>
          <cell r="O57">
            <v>26</v>
          </cell>
          <cell r="P57">
            <v>14</v>
          </cell>
          <cell r="Q57">
            <v>14</v>
          </cell>
          <cell r="R57">
            <v>35</v>
          </cell>
          <cell r="S57">
            <v>33</v>
          </cell>
          <cell r="T57">
            <v>66</v>
          </cell>
          <cell r="U57">
            <v>32</v>
          </cell>
          <cell r="V57">
            <v>42</v>
          </cell>
          <cell r="W57">
            <v>44</v>
          </cell>
          <cell r="X57">
            <v>15</v>
          </cell>
          <cell r="Y57">
            <v>61</v>
          </cell>
          <cell r="Z57">
            <v>66</v>
          </cell>
          <cell r="AA57">
            <v>44</v>
          </cell>
          <cell r="AB57">
            <v>11</v>
          </cell>
          <cell r="AC57">
            <v>63</v>
          </cell>
          <cell r="AD57">
            <v>63</v>
          </cell>
          <cell r="AE57">
            <v>66</v>
          </cell>
          <cell r="AF57">
            <v>63</v>
          </cell>
          <cell r="AG57">
            <v>26</v>
          </cell>
        </row>
        <row r="58">
          <cell r="B58">
            <v>56</v>
          </cell>
          <cell r="C58">
            <v>44</v>
          </cell>
          <cell r="D58">
            <v>32</v>
          </cell>
          <cell r="E58">
            <v>42</v>
          </cell>
          <cell r="F58">
            <v>55</v>
          </cell>
          <cell r="G58">
            <v>24</v>
          </cell>
          <cell r="H58">
            <v>52</v>
          </cell>
          <cell r="I58">
            <v>54</v>
          </cell>
          <cell r="J58">
            <v>32</v>
          </cell>
          <cell r="K58">
            <v>32</v>
          </cell>
          <cell r="L58">
            <v>34</v>
          </cell>
          <cell r="M58">
            <v>13</v>
          </cell>
          <cell r="N58">
            <v>13</v>
          </cell>
          <cell r="O58">
            <v>13</v>
          </cell>
          <cell r="P58">
            <v>43</v>
          </cell>
          <cell r="Q58">
            <v>44</v>
          </cell>
          <cell r="R58">
            <v>44</v>
          </cell>
          <cell r="S58">
            <v>55</v>
          </cell>
          <cell r="T58">
            <v>55</v>
          </cell>
          <cell r="U58">
            <v>55</v>
          </cell>
          <cell r="V58">
            <v>42</v>
          </cell>
          <cell r="W58">
            <v>54</v>
          </cell>
          <cell r="X58">
            <v>32</v>
          </cell>
          <cell r="Y58">
            <v>53</v>
          </cell>
          <cell r="Z58">
            <v>55</v>
          </cell>
          <cell r="AA58">
            <v>45</v>
          </cell>
          <cell r="AB58">
            <v>22</v>
          </cell>
          <cell r="AC58">
            <v>53</v>
          </cell>
          <cell r="AD58">
            <v>43</v>
          </cell>
          <cell r="AE58">
            <v>56</v>
          </cell>
          <cell r="AF58">
            <v>56</v>
          </cell>
          <cell r="AG58">
            <v>54</v>
          </cell>
        </row>
        <row r="59">
          <cell r="B59">
            <v>66</v>
          </cell>
          <cell r="C59">
            <v>66</v>
          </cell>
          <cell r="D59">
            <v>41</v>
          </cell>
          <cell r="E59">
            <v>64</v>
          </cell>
          <cell r="F59">
            <v>66</v>
          </cell>
          <cell r="G59">
            <v>66</v>
          </cell>
          <cell r="H59">
            <v>64</v>
          </cell>
          <cell r="I59">
            <v>65</v>
          </cell>
          <cell r="J59">
            <v>66</v>
          </cell>
          <cell r="K59">
            <v>52</v>
          </cell>
          <cell r="L59">
            <v>53</v>
          </cell>
          <cell r="M59">
            <v>66</v>
          </cell>
          <cell r="N59">
            <v>53</v>
          </cell>
          <cell r="O59">
            <v>66</v>
          </cell>
          <cell r="P59">
            <v>54</v>
          </cell>
          <cell r="Q59">
            <v>66</v>
          </cell>
          <cell r="R59">
            <v>66</v>
          </cell>
          <cell r="S59">
            <v>66</v>
          </cell>
          <cell r="T59">
            <v>66</v>
          </cell>
          <cell r="U59">
            <v>66</v>
          </cell>
          <cell r="V59">
            <v>66</v>
          </cell>
          <cell r="W59">
            <v>63</v>
          </cell>
          <cell r="X59">
            <v>63</v>
          </cell>
          <cell r="Y59">
            <v>64</v>
          </cell>
          <cell r="Z59">
            <v>66</v>
          </cell>
          <cell r="AA59">
            <v>66</v>
          </cell>
          <cell r="AB59">
            <v>66</v>
          </cell>
          <cell r="AC59">
            <v>66</v>
          </cell>
          <cell r="AD59">
            <v>66</v>
          </cell>
          <cell r="AE59">
            <v>66</v>
          </cell>
          <cell r="AF59">
            <v>66</v>
          </cell>
          <cell r="AG59">
            <v>66</v>
          </cell>
        </row>
        <row r="60">
          <cell r="B60">
            <v>56</v>
          </cell>
          <cell r="C60">
            <v>45</v>
          </cell>
          <cell r="D60">
            <v>35</v>
          </cell>
          <cell r="E60">
            <v>36</v>
          </cell>
          <cell r="F60">
            <v>45</v>
          </cell>
          <cell r="G60">
            <v>45</v>
          </cell>
          <cell r="H60">
            <v>24</v>
          </cell>
          <cell r="I60">
            <v>24</v>
          </cell>
          <cell r="J60">
            <v>35</v>
          </cell>
          <cell r="K60">
            <v>55</v>
          </cell>
          <cell r="L60">
            <v>45</v>
          </cell>
          <cell r="M60">
            <v>35</v>
          </cell>
          <cell r="N60">
            <v>35</v>
          </cell>
          <cell r="O60">
            <v>34</v>
          </cell>
          <cell r="P60">
            <v>45</v>
          </cell>
          <cell r="Q60">
            <v>46</v>
          </cell>
          <cell r="R60">
            <v>66</v>
          </cell>
          <cell r="S60">
            <v>66</v>
          </cell>
          <cell r="T60">
            <v>66</v>
          </cell>
          <cell r="U60">
            <v>66</v>
          </cell>
          <cell r="V60">
            <v>66</v>
          </cell>
          <cell r="W60">
            <v>65</v>
          </cell>
          <cell r="X60">
            <v>35</v>
          </cell>
          <cell r="Y60">
            <v>44</v>
          </cell>
          <cell r="Z60">
            <v>65</v>
          </cell>
          <cell r="AA60">
            <v>66</v>
          </cell>
          <cell r="AB60">
            <v>63</v>
          </cell>
          <cell r="AC60">
            <v>33</v>
          </cell>
          <cell r="AD60">
            <v>43</v>
          </cell>
          <cell r="AE60">
            <v>55</v>
          </cell>
          <cell r="AF60">
            <v>64</v>
          </cell>
          <cell r="AG60">
            <v>15</v>
          </cell>
        </row>
        <row r="61">
          <cell r="B61">
            <v>66</v>
          </cell>
          <cell r="C61">
            <v>52</v>
          </cell>
          <cell r="D61">
            <v>41</v>
          </cell>
          <cell r="E61">
            <v>41</v>
          </cell>
          <cell r="F61">
            <v>66</v>
          </cell>
          <cell r="G61">
            <v>55</v>
          </cell>
          <cell r="H61">
            <v>31</v>
          </cell>
          <cell r="I61">
            <v>41</v>
          </cell>
          <cell r="J61">
            <v>63</v>
          </cell>
          <cell r="K61">
            <v>31</v>
          </cell>
          <cell r="L61">
            <v>41</v>
          </cell>
          <cell r="M61">
            <v>31</v>
          </cell>
          <cell r="N61">
            <v>41</v>
          </cell>
          <cell r="O61">
            <v>41</v>
          </cell>
          <cell r="P61">
            <v>54</v>
          </cell>
          <cell r="Q61">
            <v>41</v>
          </cell>
          <cell r="R61">
            <v>51</v>
          </cell>
          <cell r="S61">
            <v>51</v>
          </cell>
          <cell r="T61">
            <v>66</v>
          </cell>
          <cell r="U61">
            <v>66</v>
          </cell>
          <cell r="V61">
            <v>65</v>
          </cell>
          <cell r="W61">
            <v>66</v>
          </cell>
          <cell r="X61">
            <v>64</v>
          </cell>
          <cell r="Y61">
            <v>61</v>
          </cell>
          <cell r="Z61">
            <v>66</v>
          </cell>
          <cell r="AA61">
            <v>66</v>
          </cell>
          <cell r="AB61">
            <v>42</v>
          </cell>
          <cell r="AC61">
            <v>61</v>
          </cell>
          <cell r="AD61">
            <v>61</v>
          </cell>
          <cell r="AE61">
            <v>66</v>
          </cell>
          <cell r="AF61">
            <v>65</v>
          </cell>
          <cell r="AG61">
            <v>52</v>
          </cell>
        </row>
        <row r="62">
          <cell r="B62">
            <v>66</v>
          </cell>
          <cell r="C62">
            <v>11</v>
          </cell>
          <cell r="D62">
            <v>11</v>
          </cell>
          <cell r="E62">
            <v>11</v>
          </cell>
          <cell r="F62">
            <v>66</v>
          </cell>
          <cell r="G62">
            <v>44</v>
          </cell>
          <cell r="H62">
            <v>11</v>
          </cell>
          <cell r="I62">
            <v>11</v>
          </cell>
          <cell r="J62">
            <v>44</v>
          </cell>
          <cell r="K62">
            <v>11</v>
          </cell>
          <cell r="L62">
            <v>55</v>
          </cell>
          <cell r="M62">
            <v>55</v>
          </cell>
          <cell r="N62">
            <v>11</v>
          </cell>
          <cell r="O62">
            <v>11</v>
          </cell>
          <cell r="P62">
            <v>11</v>
          </cell>
          <cell r="Q62">
            <v>11</v>
          </cell>
          <cell r="R62">
            <v>55</v>
          </cell>
          <cell r="S62">
            <v>66</v>
          </cell>
          <cell r="T62">
            <v>66</v>
          </cell>
          <cell r="U62">
            <v>66</v>
          </cell>
          <cell r="V62">
            <v>44</v>
          </cell>
          <cell r="W62">
            <v>66</v>
          </cell>
          <cell r="X62">
            <v>55</v>
          </cell>
          <cell r="Y62">
            <v>66</v>
          </cell>
          <cell r="Z62">
            <v>66</v>
          </cell>
          <cell r="AA62">
            <v>66</v>
          </cell>
          <cell r="AB62">
            <v>22</v>
          </cell>
          <cell r="AC62">
            <v>53</v>
          </cell>
          <cell r="AD62">
            <v>43</v>
          </cell>
          <cell r="AE62">
            <v>66</v>
          </cell>
          <cell r="AF62">
            <v>66</v>
          </cell>
          <cell r="AG62">
            <v>66</v>
          </cell>
        </row>
        <row r="63">
          <cell r="B63">
            <v>65</v>
          </cell>
          <cell r="C63">
            <v>65</v>
          </cell>
          <cell r="D63">
            <v>32</v>
          </cell>
          <cell r="E63">
            <v>31</v>
          </cell>
          <cell r="F63">
            <v>66</v>
          </cell>
          <cell r="G63">
            <v>21</v>
          </cell>
          <cell r="H63">
            <v>11</v>
          </cell>
          <cell r="I63">
            <v>32</v>
          </cell>
          <cell r="J63">
            <v>41</v>
          </cell>
          <cell r="K63">
            <v>31</v>
          </cell>
          <cell r="L63">
            <v>53</v>
          </cell>
          <cell r="M63">
            <v>24</v>
          </cell>
          <cell r="N63">
            <v>24</v>
          </cell>
          <cell r="O63">
            <v>23</v>
          </cell>
          <cell r="P63">
            <v>11</v>
          </cell>
          <cell r="Q63">
            <v>66</v>
          </cell>
          <cell r="R63">
            <v>55</v>
          </cell>
          <cell r="S63">
            <v>44</v>
          </cell>
          <cell r="T63">
            <v>66</v>
          </cell>
          <cell r="U63">
            <v>66</v>
          </cell>
          <cell r="V63">
            <v>44</v>
          </cell>
          <cell r="W63">
            <v>66</v>
          </cell>
          <cell r="X63">
            <v>31</v>
          </cell>
          <cell r="Y63">
            <v>62</v>
          </cell>
          <cell r="Z63">
            <v>62</v>
          </cell>
          <cell r="AA63">
            <v>66</v>
          </cell>
          <cell r="AB63">
            <v>41</v>
          </cell>
          <cell r="AC63">
            <v>64</v>
          </cell>
          <cell r="AD63">
            <v>64</v>
          </cell>
          <cell r="AE63">
            <v>66</v>
          </cell>
          <cell r="AF63">
            <v>65</v>
          </cell>
          <cell r="AG63">
            <v>31</v>
          </cell>
        </row>
        <row r="64">
          <cell r="B64">
            <v>46</v>
          </cell>
          <cell r="C64">
            <v>22</v>
          </cell>
          <cell r="D64">
            <v>22</v>
          </cell>
          <cell r="E64">
            <v>34</v>
          </cell>
          <cell r="F64">
            <v>46</v>
          </cell>
          <cell r="G64">
            <v>11</v>
          </cell>
          <cell r="H64">
            <v>14</v>
          </cell>
          <cell r="I64">
            <v>11</v>
          </cell>
          <cell r="J64">
            <v>12</v>
          </cell>
          <cell r="K64">
            <v>11</v>
          </cell>
          <cell r="L64">
            <v>11</v>
          </cell>
          <cell r="M64">
            <v>13</v>
          </cell>
          <cell r="N64">
            <v>11</v>
          </cell>
          <cell r="O64">
            <v>11</v>
          </cell>
          <cell r="P64">
            <v>11</v>
          </cell>
          <cell r="Q64">
            <v>11</v>
          </cell>
          <cell r="R64">
            <v>11</v>
          </cell>
          <cell r="S64">
            <v>33</v>
          </cell>
          <cell r="T64">
            <v>66</v>
          </cell>
          <cell r="U64">
            <v>56</v>
          </cell>
          <cell r="V64">
            <v>15</v>
          </cell>
          <cell r="W64">
            <v>23</v>
          </cell>
          <cell r="X64">
            <v>11</v>
          </cell>
          <cell r="Y64">
            <v>55</v>
          </cell>
          <cell r="Z64">
            <v>45</v>
          </cell>
          <cell r="AA64">
            <v>46</v>
          </cell>
          <cell r="AB64">
            <v>63</v>
          </cell>
          <cell r="AC64">
            <v>23</v>
          </cell>
          <cell r="AD64">
            <v>23</v>
          </cell>
          <cell r="AE64">
            <v>45</v>
          </cell>
          <cell r="AF64">
            <v>64</v>
          </cell>
          <cell r="AG64">
            <v>11</v>
          </cell>
        </row>
        <row r="65">
          <cell r="B65">
            <v>56</v>
          </cell>
          <cell r="C65">
            <v>56</v>
          </cell>
          <cell r="D65">
            <v>11</v>
          </cell>
          <cell r="E65">
            <v>44</v>
          </cell>
          <cell r="F65">
            <v>44</v>
          </cell>
          <cell r="G65">
            <v>34</v>
          </cell>
          <cell r="H65">
            <v>14</v>
          </cell>
          <cell r="I65">
            <v>34</v>
          </cell>
          <cell r="J65">
            <v>45</v>
          </cell>
          <cell r="K65">
            <v>35</v>
          </cell>
          <cell r="L65">
            <v>45</v>
          </cell>
          <cell r="M65">
            <v>25</v>
          </cell>
          <cell r="N65">
            <v>25</v>
          </cell>
          <cell r="O65">
            <v>45</v>
          </cell>
          <cell r="P65">
            <v>45</v>
          </cell>
          <cell r="Q65">
            <v>55</v>
          </cell>
          <cell r="R65">
            <v>56</v>
          </cell>
          <cell r="S65">
            <v>46</v>
          </cell>
          <cell r="T65">
            <v>56</v>
          </cell>
          <cell r="U65">
            <v>56</v>
          </cell>
          <cell r="V65">
            <v>26</v>
          </cell>
          <cell r="W65">
            <v>46</v>
          </cell>
          <cell r="X65">
            <v>46</v>
          </cell>
          <cell r="Y65">
            <v>56</v>
          </cell>
          <cell r="Z65">
            <v>56</v>
          </cell>
          <cell r="AA65">
            <v>46</v>
          </cell>
          <cell r="AB65">
            <v>46</v>
          </cell>
          <cell r="AC65">
            <v>56</v>
          </cell>
          <cell r="AD65">
            <v>56</v>
          </cell>
          <cell r="AE65">
            <v>46</v>
          </cell>
          <cell r="AF65">
            <v>56</v>
          </cell>
          <cell r="AG65">
            <v>46</v>
          </cell>
        </row>
        <row r="66">
          <cell r="B66">
            <v>21</v>
          </cell>
          <cell r="C66">
            <v>21</v>
          </cell>
          <cell r="D66">
            <v>11</v>
          </cell>
          <cell r="E66">
            <v>11</v>
          </cell>
          <cell r="F66">
            <v>11</v>
          </cell>
          <cell r="G66">
            <v>11</v>
          </cell>
          <cell r="H66">
            <v>11</v>
          </cell>
          <cell r="I66">
            <v>11</v>
          </cell>
          <cell r="J66">
            <v>11</v>
          </cell>
          <cell r="K66">
            <v>11</v>
          </cell>
          <cell r="L66">
            <v>11</v>
          </cell>
          <cell r="M66">
            <v>11</v>
          </cell>
          <cell r="N66">
            <v>11</v>
          </cell>
          <cell r="O66">
            <v>11</v>
          </cell>
          <cell r="P66">
            <v>11</v>
          </cell>
          <cell r="Q66">
            <v>11</v>
          </cell>
          <cell r="R66">
            <v>21</v>
          </cell>
          <cell r="S66">
            <v>11</v>
          </cell>
          <cell r="T66">
            <v>63</v>
          </cell>
          <cell r="U66">
            <v>52</v>
          </cell>
          <cell r="V66">
            <v>11</v>
          </cell>
          <cell r="W66">
            <v>11</v>
          </cell>
          <cell r="X66">
            <v>11</v>
          </cell>
          <cell r="Y66">
            <v>11</v>
          </cell>
          <cell r="Z66">
            <v>62</v>
          </cell>
          <cell r="AA66">
            <v>62</v>
          </cell>
          <cell r="AB66">
            <v>11</v>
          </cell>
          <cell r="AC66">
            <v>11</v>
          </cell>
          <cell r="AD66">
            <v>11</v>
          </cell>
          <cell r="AE66">
            <v>11</v>
          </cell>
          <cell r="AF66">
            <v>11</v>
          </cell>
          <cell r="AG66">
            <v>11</v>
          </cell>
        </row>
        <row r="67">
          <cell r="B67">
            <v>66</v>
          </cell>
          <cell r="C67">
            <v>46</v>
          </cell>
          <cell r="D67">
            <v>26</v>
          </cell>
          <cell r="E67">
            <v>26</v>
          </cell>
          <cell r="F67">
            <v>66</v>
          </cell>
          <cell r="G67">
            <v>56</v>
          </cell>
          <cell r="H67">
            <v>16</v>
          </cell>
          <cell r="I67">
            <v>15</v>
          </cell>
          <cell r="J67">
            <v>16</v>
          </cell>
          <cell r="K67">
            <v>16</v>
          </cell>
          <cell r="L67">
            <v>26</v>
          </cell>
          <cell r="M67">
            <v>16</v>
          </cell>
          <cell r="N67">
            <v>15</v>
          </cell>
          <cell r="O67">
            <v>36</v>
          </cell>
          <cell r="P67">
            <v>26</v>
          </cell>
          <cell r="Q67">
            <v>16</v>
          </cell>
          <cell r="R67">
            <v>46</v>
          </cell>
          <cell r="S67">
            <v>66</v>
          </cell>
          <cell r="T67">
            <v>66</v>
          </cell>
          <cell r="U67">
            <v>66</v>
          </cell>
          <cell r="V67">
            <v>56</v>
          </cell>
          <cell r="W67">
            <v>66</v>
          </cell>
          <cell r="X67">
            <v>66</v>
          </cell>
          <cell r="Y67">
            <v>66</v>
          </cell>
          <cell r="Z67">
            <v>66</v>
          </cell>
          <cell r="AA67">
            <v>66</v>
          </cell>
          <cell r="AB67">
            <v>56</v>
          </cell>
          <cell r="AC67">
            <v>66</v>
          </cell>
          <cell r="AD67">
            <v>66</v>
          </cell>
          <cell r="AE67">
            <v>66</v>
          </cell>
          <cell r="AF67">
            <v>66</v>
          </cell>
          <cell r="AG67">
            <v>46</v>
          </cell>
        </row>
        <row r="68">
          <cell r="B68">
            <v>55</v>
          </cell>
          <cell r="C68">
            <v>66</v>
          </cell>
          <cell r="D68">
            <v>66</v>
          </cell>
          <cell r="E68">
            <v>22</v>
          </cell>
          <cell r="F68">
            <v>32</v>
          </cell>
          <cell r="G68">
            <v>11</v>
          </cell>
          <cell r="H68">
            <v>11</v>
          </cell>
          <cell r="I68">
            <v>11</v>
          </cell>
          <cell r="J68">
            <v>23</v>
          </cell>
          <cell r="K68">
            <v>55</v>
          </cell>
          <cell r="L68">
            <v>55</v>
          </cell>
          <cell r="M68">
            <v>11</v>
          </cell>
          <cell r="N68">
            <v>11</v>
          </cell>
          <cell r="O68">
            <v>11</v>
          </cell>
          <cell r="P68">
            <v>11</v>
          </cell>
          <cell r="Q68">
            <v>11</v>
          </cell>
          <cell r="R68">
            <v>11</v>
          </cell>
          <cell r="S68">
            <v>11</v>
          </cell>
          <cell r="T68">
            <v>43</v>
          </cell>
          <cell r="U68">
            <v>43</v>
          </cell>
          <cell r="V68">
            <v>11</v>
          </cell>
          <cell r="W68">
            <v>44</v>
          </cell>
          <cell r="X68">
            <v>11</v>
          </cell>
          <cell r="Y68">
            <v>33</v>
          </cell>
          <cell r="Z68">
            <v>44</v>
          </cell>
          <cell r="AA68">
            <v>55</v>
          </cell>
          <cell r="AB68">
            <v>11</v>
          </cell>
          <cell r="AC68">
            <v>11</v>
          </cell>
          <cell r="AD68">
            <v>11</v>
          </cell>
          <cell r="AE68">
            <v>11</v>
          </cell>
          <cell r="AF68">
            <v>55</v>
          </cell>
          <cell r="AG68">
            <v>11</v>
          </cell>
        </row>
        <row r="69">
          <cell r="B69">
            <v>66</v>
          </cell>
          <cell r="C69">
            <v>54</v>
          </cell>
          <cell r="D69">
            <v>33</v>
          </cell>
          <cell r="E69">
            <v>32</v>
          </cell>
          <cell r="F69">
            <v>66</v>
          </cell>
          <cell r="G69">
            <v>44</v>
          </cell>
          <cell r="H69">
            <v>44</v>
          </cell>
          <cell r="I69">
            <v>44</v>
          </cell>
          <cell r="J69">
            <v>54</v>
          </cell>
          <cell r="K69">
            <v>54</v>
          </cell>
          <cell r="L69">
            <v>54</v>
          </cell>
          <cell r="M69">
            <v>54</v>
          </cell>
          <cell r="N69">
            <v>54</v>
          </cell>
          <cell r="O69">
            <v>54</v>
          </cell>
          <cell r="P69">
            <v>54</v>
          </cell>
          <cell r="Q69">
            <v>54</v>
          </cell>
          <cell r="R69">
            <v>54</v>
          </cell>
          <cell r="S69">
            <v>54</v>
          </cell>
          <cell r="T69">
            <v>54</v>
          </cell>
          <cell r="U69">
            <v>54</v>
          </cell>
          <cell r="V69">
            <v>54</v>
          </cell>
          <cell r="W69">
            <v>54</v>
          </cell>
          <cell r="X69">
            <v>54</v>
          </cell>
          <cell r="Y69">
            <v>54</v>
          </cell>
          <cell r="Z69">
            <v>66</v>
          </cell>
          <cell r="AA69">
            <v>66</v>
          </cell>
          <cell r="AB69">
            <v>66</v>
          </cell>
          <cell r="AC69">
            <v>66</v>
          </cell>
          <cell r="AD69">
            <v>66</v>
          </cell>
          <cell r="AE69">
            <v>65</v>
          </cell>
          <cell r="AF69">
            <v>66</v>
          </cell>
          <cell r="AG69">
            <v>65</v>
          </cell>
        </row>
        <row r="70">
          <cell r="B70">
            <v>56</v>
          </cell>
          <cell r="C70">
            <v>44</v>
          </cell>
          <cell r="D70">
            <v>11</v>
          </cell>
          <cell r="E70">
            <v>32</v>
          </cell>
          <cell r="F70">
            <v>56</v>
          </cell>
          <cell r="G70">
            <v>34</v>
          </cell>
          <cell r="H70">
            <v>12</v>
          </cell>
          <cell r="I70">
            <v>13</v>
          </cell>
          <cell r="J70">
            <v>56</v>
          </cell>
          <cell r="K70">
            <v>11</v>
          </cell>
          <cell r="L70">
            <v>11</v>
          </cell>
          <cell r="M70">
            <v>11</v>
          </cell>
          <cell r="N70">
            <v>34</v>
          </cell>
          <cell r="O70">
            <v>11</v>
          </cell>
          <cell r="P70">
            <v>11</v>
          </cell>
          <cell r="Q70">
            <v>11</v>
          </cell>
          <cell r="R70">
            <v>11</v>
          </cell>
          <cell r="S70">
            <v>43</v>
          </cell>
          <cell r="T70">
            <v>66</v>
          </cell>
          <cell r="U70">
            <v>66</v>
          </cell>
          <cell r="V70">
            <v>54</v>
          </cell>
          <cell r="W70">
            <v>54</v>
          </cell>
          <cell r="X70">
            <v>11</v>
          </cell>
          <cell r="Y70">
            <v>56</v>
          </cell>
          <cell r="Z70">
            <v>56</v>
          </cell>
          <cell r="AA70">
            <v>55</v>
          </cell>
          <cell r="AB70">
            <v>11</v>
          </cell>
          <cell r="AC70">
            <v>66</v>
          </cell>
          <cell r="AD70">
            <v>11</v>
          </cell>
          <cell r="AE70">
            <v>66</v>
          </cell>
          <cell r="AF70">
            <v>63</v>
          </cell>
          <cell r="AG70">
            <v>24</v>
          </cell>
        </row>
        <row r="71">
          <cell r="B71">
            <v>55</v>
          </cell>
          <cell r="C71">
            <v>55</v>
          </cell>
          <cell r="D71">
            <v>42</v>
          </cell>
          <cell r="E71">
            <v>43</v>
          </cell>
          <cell r="F71">
            <v>53</v>
          </cell>
          <cell r="G71">
            <v>41</v>
          </cell>
          <cell r="H71">
            <v>31</v>
          </cell>
          <cell r="I71">
            <v>41</v>
          </cell>
          <cell r="J71">
            <v>51</v>
          </cell>
          <cell r="K71">
            <v>31</v>
          </cell>
          <cell r="L71">
            <v>51</v>
          </cell>
          <cell r="M71">
            <v>31</v>
          </cell>
          <cell r="N71">
            <v>31</v>
          </cell>
          <cell r="O71">
            <v>31</v>
          </cell>
          <cell r="P71">
            <v>31</v>
          </cell>
          <cell r="Q71">
            <v>31</v>
          </cell>
          <cell r="R71">
            <v>21</v>
          </cell>
          <cell r="S71">
            <v>31</v>
          </cell>
          <cell r="T71">
            <v>66</v>
          </cell>
          <cell r="U71">
            <v>66</v>
          </cell>
          <cell r="V71">
            <v>51</v>
          </cell>
          <cell r="W71">
            <v>61</v>
          </cell>
          <cell r="X71">
            <v>51</v>
          </cell>
          <cell r="Y71">
            <v>61</v>
          </cell>
          <cell r="Z71">
            <v>61</v>
          </cell>
          <cell r="AA71">
            <v>66</v>
          </cell>
          <cell r="AB71">
            <v>51</v>
          </cell>
          <cell r="AC71">
            <v>51</v>
          </cell>
          <cell r="AD71">
            <v>51</v>
          </cell>
          <cell r="AE71">
            <v>51</v>
          </cell>
          <cell r="AF71">
            <v>51</v>
          </cell>
          <cell r="AG71">
            <v>51</v>
          </cell>
        </row>
        <row r="72">
          <cell r="B72">
            <v>66</v>
          </cell>
          <cell r="C72">
            <v>12</v>
          </cell>
          <cell r="D72">
            <v>34</v>
          </cell>
          <cell r="E72">
            <v>34</v>
          </cell>
          <cell r="F72">
            <v>66</v>
          </cell>
          <cell r="G72">
            <v>11</v>
          </cell>
          <cell r="H72">
            <v>24</v>
          </cell>
          <cell r="I72">
            <v>33</v>
          </cell>
          <cell r="J72">
            <v>33</v>
          </cell>
          <cell r="K72">
            <v>21</v>
          </cell>
          <cell r="L72">
            <v>45</v>
          </cell>
          <cell r="M72">
            <v>33</v>
          </cell>
          <cell r="N72">
            <v>13</v>
          </cell>
          <cell r="O72">
            <v>11</v>
          </cell>
          <cell r="P72">
            <v>11</v>
          </cell>
          <cell r="Q72">
            <v>11</v>
          </cell>
          <cell r="R72">
            <v>34</v>
          </cell>
          <cell r="S72">
            <v>23</v>
          </cell>
          <cell r="T72">
            <v>66</v>
          </cell>
          <cell r="U72">
            <v>66</v>
          </cell>
          <cell r="V72">
            <v>44</v>
          </cell>
          <cell r="W72">
            <v>66</v>
          </cell>
          <cell r="X72">
            <v>54</v>
          </cell>
          <cell r="Y72">
            <v>61</v>
          </cell>
          <cell r="Z72">
            <v>66</v>
          </cell>
          <cell r="AA72">
            <v>66</v>
          </cell>
          <cell r="AB72">
            <v>53</v>
          </cell>
          <cell r="AC72">
            <v>66</v>
          </cell>
          <cell r="AD72">
            <v>66</v>
          </cell>
          <cell r="AE72">
            <v>66</v>
          </cell>
          <cell r="AF72">
            <v>65</v>
          </cell>
          <cell r="AG72">
            <v>66</v>
          </cell>
        </row>
        <row r="73">
          <cell r="B73">
            <v>55</v>
          </cell>
          <cell r="C73">
            <v>54</v>
          </cell>
          <cell r="D73">
            <v>31</v>
          </cell>
          <cell r="E73">
            <v>11</v>
          </cell>
          <cell r="F73">
            <v>43</v>
          </cell>
          <cell r="G73">
            <v>11</v>
          </cell>
          <cell r="H73">
            <v>11</v>
          </cell>
          <cell r="I73">
            <v>11</v>
          </cell>
          <cell r="J73">
            <v>41</v>
          </cell>
          <cell r="K73">
            <v>11</v>
          </cell>
          <cell r="L73">
            <v>31</v>
          </cell>
          <cell r="M73">
            <v>11</v>
          </cell>
          <cell r="N73">
            <v>11</v>
          </cell>
          <cell r="O73">
            <v>44</v>
          </cell>
          <cell r="P73">
            <v>11</v>
          </cell>
          <cell r="Q73">
            <v>11</v>
          </cell>
          <cell r="R73">
            <v>45</v>
          </cell>
          <cell r="S73">
            <v>31</v>
          </cell>
          <cell r="T73">
            <v>55</v>
          </cell>
          <cell r="U73">
            <v>55</v>
          </cell>
          <cell r="V73">
            <v>43</v>
          </cell>
          <cell r="W73">
            <v>54</v>
          </cell>
          <cell r="X73">
            <v>51</v>
          </cell>
          <cell r="Y73">
            <v>51</v>
          </cell>
          <cell r="Z73">
            <v>51</v>
          </cell>
          <cell r="AA73">
            <v>51</v>
          </cell>
          <cell r="AB73">
            <v>51</v>
          </cell>
          <cell r="AC73">
            <v>41</v>
          </cell>
          <cell r="AD73">
            <v>41</v>
          </cell>
          <cell r="AE73">
            <v>55</v>
          </cell>
          <cell r="AF73">
            <v>51</v>
          </cell>
          <cell r="AG73">
            <v>54</v>
          </cell>
        </row>
        <row r="74">
          <cell r="B74">
            <v>56</v>
          </cell>
          <cell r="C74">
            <v>56</v>
          </cell>
          <cell r="D74">
            <v>35</v>
          </cell>
          <cell r="E74">
            <v>45</v>
          </cell>
          <cell r="F74">
            <v>66</v>
          </cell>
          <cell r="G74">
            <v>25</v>
          </cell>
          <cell r="H74">
            <v>15</v>
          </cell>
          <cell r="I74">
            <v>12</v>
          </cell>
          <cell r="J74">
            <v>25</v>
          </cell>
          <cell r="K74">
            <v>45</v>
          </cell>
          <cell r="L74">
            <v>46</v>
          </cell>
          <cell r="M74">
            <v>14</v>
          </cell>
          <cell r="N74">
            <v>14</v>
          </cell>
          <cell r="O74">
            <v>11</v>
          </cell>
          <cell r="P74">
            <v>23</v>
          </cell>
          <cell r="Q74">
            <v>11</v>
          </cell>
          <cell r="R74">
            <v>55</v>
          </cell>
          <cell r="S74">
            <v>43</v>
          </cell>
          <cell r="T74">
            <v>66</v>
          </cell>
          <cell r="U74">
            <v>56</v>
          </cell>
          <cell r="V74">
            <v>56</v>
          </cell>
          <cell r="W74">
            <v>56</v>
          </cell>
          <cell r="X74">
            <v>56</v>
          </cell>
          <cell r="Y74">
            <v>52</v>
          </cell>
          <cell r="Z74">
            <v>56</v>
          </cell>
          <cell r="AA74">
            <v>56</v>
          </cell>
          <cell r="AB74">
            <v>52</v>
          </cell>
          <cell r="AC74">
            <v>22</v>
          </cell>
          <cell r="AD74">
            <v>22</v>
          </cell>
          <cell r="AE74">
            <v>66</v>
          </cell>
          <cell r="AF74">
            <v>66</v>
          </cell>
          <cell r="AG74">
            <v>54</v>
          </cell>
        </row>
        <row r="75">
          <cell r="B75">
            <v>66</v>
          </cell>
          <cell r="C75">
            <v>66</v>
          </cell>
          <cell r="D75">
            <v>55</v>
          </cell>
          <cell r="E75">
            <v>55</v>
          </cell>
          <cell r="F75">
            <v>55</v>
          </cell>
          <cell r="G75">
            <v>44</v>
          </cell>
          <cell r="H75">
            <v>44</v>
          </cell>
          <cell r="I75">
            <v>44</v>
          </cell>
          <cell r="J75">
            <v>43</v>
          </cell>
          <cell r="K75">
            <v>32</v>
          </cell>
          <cell r="L75">
            <v>32</v>
          </cell>
          <cell r="M75">
            <v>43</v>
          </cell>
          <cell r="N75">
            <v>43</v>
          </cell>
          <cell r="O75">
            <v>43</v>
          </cell>
          <cell r="P75">
            <v>32</v>
          </cell>
          <cell r="Q75">
            <v>23</v>
          </cell>
          <cell r="R75">
            <v>33</v>
          </cell>
          <cell r="S75">
            <v>33</v>
          </cell>
          <cell r="T75">
            <v>66</v>
          </cell>
          <cell r="U75">
            <v>66</v>
          </cell>
          <cell r="V75">
            <v>44</v>
          </cell>
          <cell r="W75">
            <v>66</v>
          </cell>
          <cell r="X75">
            <v>55</v>
          </cell>
          <cell r="Y75">
            <v>11</v>
          </cell>
          <cell r="Z75">
            <v>66</v>
          </cell>
          <cell r="AA75">
            <v>66</v>
          </cell>
          <cell r="AB75">
            <v>55</v>
          </cell>
          <cell r="AC75">
            <v>43</v>
          </cell>
          <cell r="AD75">
            <v>43</v>
          </cell>
          <cell r="AE75">
            <v>55</v>
          </cell>
          <cell r="AF75">
            <v>44</v>
          </cell>
          <cell r="AG75">
            <v>46</v>
          </cell>
        </row>
        <row r="76">
          <cell r="B76">
            <v>66</v>
          </cell>
          <cell r="C76">
            <v>11</v>
          </cell>
          <cell r="D76">
            <v>32</v>
          </cell>
          <cell r="E76">
            <v>32</v>
          </cell>
          <cell r="F76">
            <v>66</v>
          </cell>
          <cell r="G76">
            <v>11</v>
          </cell>
          <cell r="H76">
            <v>11</v>
          </cell>
          <cell r="I76">
            <v>11</v>
          </cell>
          <cell r="J76">
            <v>43</v>
          </cell>
          <cell r="K76">
            <v>43</v>
          </cell>
          <cell r="L76">
            <v>43</v>
          </cell>
          <cell r="M76">
            <v>11</v>
          </cell>
          <cell r="N76">
            <v>32</v>
          </cell>
          <cell r="O76">
            <v>11</v>
          </cell>
          <cell r="P76">
            <v>11</v>
          </cell>
          <cell r="Q76">
            <v>11</v>
          </cell>
          <cell r="R76">
            <v>32</v>
          </cell>
          <cell r="S76">
            <v>24</v>
          </cell>
          <cell r="T76">
            <v>66</v>
          </cell>
          <cell r="U76">
            <v>66</v>
          </cell>
          <cell r="V76">
            <v>54</v>
          </cell>
          <cell r="W76">
            <v>66</v>
          </cell>
          <cell r="X76">
            <v>55</v>
          </cell>
          <cell r="Y76">
            <v>65</v>
          </cell>
          <cell r="Z76">
            <v>66</v>
          </cell>
          <cell r="AA76">
            <v>66</v>
          </cell>
          <cell r="AB76">
            <v>52</v>
          </cell>
          <cell r="AC76">
            <v>42</v>
          </cell>
          <cell r="AD76">
            <v>42</v>
          </cell>
          <cell r="AE76">
            <v>66</v>
          </cell>
          <cell r="AF76">
            <v>62</v>
          </cell>
          <cell r="AG76">
            <v>66</v>
          </cell>
        </row>
        <row r="77">
          <cell r="B77">
            <v>66</v>
          </cell>
          <cell r="C77">
            <v>64</v>
          </cell>
          <cell r="D77">
            <v>11</v>
          </cell>
          <cell r="E77">
            <v>53</v>
          </cell>
          <cell r="F77">
            <v>55</v>
          </cell>
          <cell r="G77">
            <v>15</v>
          </cell>
          <cell r="H77">
            <v>11</v>
          </cell>
          <cell r="I77">
            <v>11</v>
          </cell>
          <cell r="J77">
            <v>22</v>
          </cell>
          <cell r="K77">
            <v>22</v>
          </cell>
          <cell r="L77">
            <v>34</v>
          </cell>
          <cell r="M77">
            <v>23</v>
          </cell>
          <cell r="N77">
            <v>22</v>
          </cell>
          <cell r="O77">
            <v>45</v>
          </cell>
          <cell r="P77">
            <v>55</v>
          </cell>
          <cell r="Q77">
            <v>11</v>
          </cell>
          <cell r="R77">
            <v>45</v>
          </cell>
          <cell r="S77">
            <v>34</v>
          </cell>
          <cell r="T77">
            <v>66</v>
          </cell>
          <cell r="U77">
            <v>66</v>
          </cell>
          <cell r="V77">
            <v>22</v>
          </cell>
          <cell r="W77">
            <v>62</v>
          </cell>
          <cell r="X77">
            <v>53</v>
          </cell>
          <cell r="Y77">
            <v>53</v>
          </cell>
          <cell r="Z77">
            <v>53</v>
          </cell>
          <cell r="AA77">
            <v>56</v>
          </cell>
          <cell r="AB77">
            <v>55</v>
          </cell>
          <cell r="AC77">
            <v>42</v>
          </cell>
          <cell r="AD77">
            <v>45</v>
          </cell>
          <cell r="AE77">
            <v>66</v>
          </cell>
          <cell r="AF77">
            <v>63</v>
          </cell>
          <cell r="AG77">
            <v>46</v>
          </cell>
        </row>
        <row r="78">
          <cell r="B78">
            <v>66</v>
          </cell>
          <cell r="C78">
            <v>31</v>
          </cell>
          <cell r="D78">
            <v>31</v>
          </cell>
          <cell r="E78">
            <v>21</v>
          </cell>
          <cell r="F78">
            <v>66</v>
          </cell>
          <cell r="G78">
            <v>24</v>
          </cell>
          <cell r="H78">
            <v>21</v>
          </cell>
          <cell r="I78">
            <v>41</v>
          </cell>
          <cell r="J78">
            <v>41</v>
          </cell>
          <cell r="K78">
            <v>21</v>
          </cell>
          <cell r="L78">
            <v>34</v>
          </cell>
          <cell r="M78">
            <v>21</v>
          </cell>
          <cell r="N78">
            <v>21</v>
          </cell>
          <cell r="O78">
            <v>44</v>
          </cell>
          <cell r="P78">
            <v>44</v>
          </cell>
          <cell r="Q78">
            <v>31</v>
          </cell>
          <cell r="R78">
            <v>34</v>
          </cell>
          <cell r="S78">
            <v>44</v>
          </cell>
          <cell r="T78">
            <v>66</v>
          </cell>
          <cell r="U78">
            <v>66</v>
          </cell>
          <cell r="V78">
            <v>54</v>
          </cell>
          <cell r="W78">
            <v>55</v>
          </cell>
          <cell r="X78">
            <v>11</v>
          </cell>
          <cell r="Y78">
            <v>65</v>
          </cell>
          <cell r="Z78">
            <v>65</v>
          </cell>
          <cell r="AA78">
            <v>65</v>
          </cell>
          <cell r="AB78">
            <v>54</v>
          </cell>
          <cell r="AC78">
            <v>62</v>
          </cell>
          <cell r="AD78">
            <v>42</v>
          </cell>
          <cell r="AE78">
            <v>66</v>
          </cell>
          <cell r="AF78">
            <v>66</v>
          </cell>
          <cell r="AG78">
            <v>56</v>
          </cell>
        </row>
        <row r="79">
          <cell r="B79">
            <v>66</v>
          </cell>
          <cell r="C79">
            <v>11</v>
          </cell>
          <cell r="D79">
            <v>22</v>
          </cell>
          <cell r="E79">
            <v>11</v>
          </cell>
          <cell r="F79">
            <v>66</v>
          </cell>
          <cell r="G79">
            <v>33</v>
          </cell>
          <cell r="H79">
            <v>21</v>
          </cell>
          <cell r="I79">
            <v>22</v>
          </cell>
          <cell r="J79">
            <v>44</v>
          </cell>
          <cell r="K79">
            <v>66</v>
          </cell>
          <cell r="L79">
            <v>55</v>
          </cell>
          <cell r="M79">
            <v>11</v>
          </cell>
          <cell r="N79">
            <v>22</v>
          </cell>
          <cell r="O79">
            <v>11</v>
          </cell>
          <cell r="P79">
            <v>11</v>
          </cell>
          <cell r="Q79">
            <v>11</v>
          </cell>
          <cell r="R79">
            <v>11</v>
          </cell>
          <cell r="S79">
            <v>66</v>
          </cell>
          <cell r="T79">
            <v>66</v>
          </cell>
          <cell r="U79">
            <v>66</v>
          </cell>
          <cell r="V79">
            <v>55</v>
          </cell>
          <cell r="W79">
            <v>63</v>
          </cell>
          <cell r="X79">
            <v>66</v>
          </cell>
          <cell r="Y79">
            <v>62</v>
          </cell>
          <cell r="Z79">
            <v>66</v>
          </cell>
          <cell r="AA79">
            <v>66</v>
          </cell>
          <cell r="AB79">
            <v>32</v>
          </cell>
          <cell r="AC79">
            <v>64</v>
          </cell>
          <cell r="AD79">
            <v>64</v>
          </cell>
          <cell r="AE79">
            <v>66</v>
          </cell>
          <cell r="AF79">
            <v>44</v>
          </cell>
          <cell r="AG79">
            <v>66</v>
          </cell>
        </row>
        <row r="80">
          <cell r="B80">
            <v>66</v>
          </cell>
          <cell r="C80">
            <v>66</v>
          </cell>
          <cell r="D80">
            <v>66</v>
          </cell>
          <cell r="E80">
            <v>66</v>
          </cell>
          <cell r="F80">
            <v>66</v>
          </cell>
          <cell r="G80">
            <v>66</v>
          </cell>
          <cell r="H80">
            <v>66</v>
          </cell>
          <cell r="I80">
            <v>66</v>
          </cell>
          <cell r="J80">
            <v>66</v>
          </cell>
          <cell r="K80">
            <v>66</v>
          </cell>
          <cell r="L80">
            <v>66</v>
          </cell>
          <cell r="M80">
            <v>66</v>
          </cell>
          <cell r="N80">
            <v>66</v>
          </cell>
          <cell r="O80">
            <v>66</v>
          </cell>
          <cell r="P80">
            <v>66</v>
          </cell>
          <cell r="Q80">
            <v>66</v>
          </cell>
          <cell r="R80">
            <v>66</v>
          </cell>
          <cell r="S80">
            <v>66</v>
          </cell>
          <cell r="T80">
            <v>66</v>
          </cell>
          <cell r="U80">
            <v>66</v>
          </cell>
          <cell r="V80">
            <v>66</v>
          </cell>
          <cell r="W80">
            <v>66</v>
          </cell>
          <cell r="X80">
            <v>66</v>
          </cell>
          <cell r="Y80">
            <v>66</v>
          </cell>
          <cell r="Z80">
            <v>66</v>
          </cell>
          <cell r="AA80">
            <v>66</v>
          </cell>
          <cell r="AB80">
            <v>66</v>
          </cell>
          <cell r="AC80">
            <v>66</v>
          </cell>
          <cell r="AD80">
            <v>66</v>
          </cell>
          <cell r="AE80">
            <v>66</v>
          </cell>
          <cell r="AF80">
            <v>66</v>
          </cell>
          <cell r="AG80">
            <v>66</v>
          </cell>
        </row>
        <row r="81">
          <cell r="B81">
            <v>66</v>
          </cell>
          <cell r="C81">
            <v>66</v>
          </cell>
          <cell r="D81">
            <v>55</v>
          </cell>
          <cell r="E81">
            <v>66</v>
          </cell>
          <cell r="F81">
            <v>66</v>
          </cell>
          <cell r="G81">
            <v>66</v>
          </cell>
          <cell r="H81">
            <v>55</v>
          </cell>
          <cell r="I81">
            <v>55</v>
          </cell>
          <cell r="J81">
            <v>66</v>
          </cell>
          <cell r="K81">
            <v>66</v>
          </cell>
          <cell r="L81">
            <v>66</v>
          </cell>
          <cell r="M81">
            <v>66</v>
          </cell>
          <cell r="N81">
            <v>55</v>
          </cell>
          <cell r="O81">
            <v>66</v>
          </cell>
          <cell r="P81">
            <v>66</v>
          </cell>
          <cell r="Q81">
            <v>66</v>
          </cell>
          <cell r="R81">
            <v>66</v>
          </cell>
          <cell r="S81">
            <v>66</v>
          </cell>
          <cell r="T81">
            <v>66</v>
          </cell>
          <cell r="U81">
            <v>66</v>
          </cell>
          <cell r="V81">
            <v>66</v>
          </cell>
          <cell r="W81">
            <v>66</v>
          </cell>
          <cell r="X81">
            <v>66</v>
          </cell>
          <cell r="Y81">
            <v>63</v>
          </cell>
          <cell r="Z81">
            <v>66</v>
          </cell>
          <cell r="AA81">
            <v>66</v>
          </cell>
          <cell r="AB81">
            <v>66</v>
          </cell>
          <cell r="AC81">
            <v>66</v>
          </cell>
          <cell r="AD81">
            <v>66</v>
          </cell>
          <cell r="AE81">
            <v>66</v>
          </cell>
          <cell r="AF81">
            <v>66</v>
          </cell>
          <cell r="AG81">
            <v>66</v>
          </cell>
        </row>
        <row r="82">
          <cell r="B82">
            <v>66</v>
          </cell>
          <cell r="C82">
            <v>55</v>
          </cell>
          <cell r="D82">
            <v>44</v>
          </cell>
          <cell r="E82">
            <v>44</v>
          </cell>
          <cell r="F82">
            <v>66</v>
          </cell>
          <cell r="G82">
            <v>66</v>
          </cell>
          <cell r="H82">
            <v>44</v>
          </cell>
          <cell r="I82">
            <v>55</v>
          </cell>
          <cell r="J82">
            <v>55</v>
          </cell>
          <cell r="K82">
            <v>33</v>
          </cell>
          <cell r="L82">
            <v>44</v>
          </cell>
          <cell r="M82">
            <v>55</v>
          </cell>
          <cell r="N82">
            <v>55</v>
          </cell>
          <cell r="O82">
            <v>33</v>
          </cell>
          <cell r="P82">
            <v>33</v>
          </cell>
          <cell r="Q82">
            <v>22</v>
          </cell>
          <cell r="R82">
            <v>44</v>
          </cell>
          <cell r="S82">
            <v>11</v>
          </cell>
          <cell r="T82">
            <v>66</v>
          </cell>
          <cell r="U82">
            <v>66</v>
          </cell>
          <cell r="V82">
            <v>55</v>
          </cell>
          <cell r="W82">
            <v>66</v>
          </cell>
          <cell r="X82">
            <v>33</v>
          </cell>
          <cell r="Y82">
            <v>43</v>
          </cell>
          <cell r="Z82">
            <v>66</v>
          </cell>
          <cell r="AA82">
            <v>66</v>
          </cell>
          <cell r="AB82">
            <v>22</v>
          </cell>
          <cell r="AC82">
            <v>44</v>
          </cell>
          <cell r="AD82">
            <v>44</v>
          </cell>
          <cell r="AE82">
            <v>66</v>
          </cell>
          <cell r="AF82">
            <v>44</v>
          </cell>
          <cell r="AG82">
            <v>14</v>
          </cell>
        </row>
        <row r="83">
          <cell r="B83">
            <v>66</v>
          </cell>
          <cell r="C83">
            <v>56</v>
          </cell>
          <cell r="D83">
            <v>11</v>
          </cell>
          <cell r="E83">
            <v>53</v>
          </cell>
          <cell r="F83">
            <v>66</v>
          </cell>
          <cell r="G83">
            <v>11</v>
          </cell>
          <cell r="H83">
            <v>11</v>
          </cell>
          <cell r="I83">
            <v>11</v>
          </cell>
          <cell r="J83">
            <v>43</v>
          </cell>
          <cell r="K83">
            <v>42</v>
          </cell>
          <cell r="L83">
            <v>43</v>
          </cell>
          <cell r="M83">
            <v>42</v>
          </cell>
          <cell r="N83">
            <v>11</v>
          </cell>
          <cell r="O83">
            <v>11</v>
          </cell>
          <cell r="P83">
            <v>11</v>
          </cell>
          <cell r="Q83">
            <v>11</v>
          </cell>
          <cell r="R83">
            <v>11</v>
          </cell>
          <cell r="S83">
            <v>11</v>
          </cell>
          <cell r="T83">
            <v>66</v>
          </cell>
          <cell r="U83">
            <v>66</v>
          </cell>
          <cell r="V83">
            <v>66</v>
          </cell>
          <cell r="W83">
            <v>61</v>
          </cell>
          <cell r="X83">
            <v>51</v>
          </cell>
          <cell r="Y83">
            <v>66</v>
          </cell>
          <cell r="Z83">
            <v>66</v>
          </cell>
          <cell r="AA83">
            <v>56</v>
          </cell>
          <cell r="AB83">
            <v>11</v>
          </cell>
          <cell r="AC83">
            <v>42</v>
          </cell>
          <cell r="AD83">
            <v>41</v>
          </cell>
          <cell r="AE83">
            <v>66</v>
          </cell>
          <cell r="AF83">
            <v>51</v>
          </cell>
          <cell r="AG83">
            <v>11</v>
          </cell>
        </row>
        <row r="84">
          <cell r="B84">
            <v>55</v>
          </cell>
          <cell r="C84">
            <v>45</v>
          </cell>
          <cell r="D84">
            <v>15</v>
          </cell>
          <cell r="E84">
            <v>14</v>
          </cell>
          <cell r="F84">
            <v>55</v>
          </cell>
          <cell r="G84">
            <v>13</v>
          </cell>
          <cell r="H84">
            <v>13</v>
          </cell>
          <cell r="I84">
            <v>13</v>
          </cell>
          <cell r="J84">
            <v>53</v>
          </cell>
          <cell r="K84">
            <v>12</v>
          </cell>
          <cell r="L84">
            <v>12</v>
          </cell>
          <cell r="M84">
            <v>12</v>
          </cell>
          <cell r="N84">
            <v>12</v>
          </cell>
          <cell r="O84">
            <v>12</v>
          </cell>
          <cell r="P84">
            <v>12</v>
          </cell>
          <cell r="Q84">
            <v>12</v>
          </cell>
          <cell r="R84">
            <v>13</v>
          </cell>
          <cell r="S84">
            <v>12</v>
          </cell>
          <cell r="T84">
            <v>66</v>
          </cell>
          <cell r="U84">
            <v>66</v>
          </cell>
          <cell r="V84">
            <v>23</v>
          </cell>
          <cell r="W84">
            <v>66</v>
          </cell>
          <cell r="X84">
            <v>23</v>
          </cell>
          <cell r="Y84">
            <v>66</v>
          </cell>
          <cell r="Z84">
            <v>66</v>
          </cell>
          <cell r="AA84">
            <v>66</v>
          </cell>
          <cell r="AB84">
            <v>66</v>
          </cell>
          <cell r="AC84">
            <v>66</v>
          </cell>
          <cell r="AD84">
            <v>66</v>
          </cell>
          <cell r="AE84">
            <v>22</v>
          </cell>
          <cell r="AF84">
            <v>65</v>
          </cell>
          <cell r="AG84">
            <v>22</v>
          </cell>
        </row>
        <row r="85">
          <cell r="B85">
            <v>56</v>
          </cell>
          <cell r="C85">
            <v>33</v>
          </cell>
          <cell r="D85">
            <v>33</v>
          </cell>
          <cell r="E85">
            <v>33</v>
          </cell>
          <cell r="F85">
            <v>46</v>
          </cell>
          <cell r="G85">
            <v>22</v>
          </cell>
          <cell r="H85">
            <v>12</v>
          </cell>
          <cell r="I85">
            <v>12</v>
          </cell>
          <cell r="J85">
            <v>22</v>
          </cell>
          <cell r="K85">
            <v>22</v>
          </cell>
          <cell r="L85">
            <v>22</v>
          </cell>
          <cell r="M85">
            <v>22</v>
          </cell>
          <cell r="N85">
            <v>22</v>
          </cell>
          <cell r="O85">
            <v>22</v>
          </cell>
          <cell r="P85">
            <v>22</v>
          </cell>
          <cell r="Q85">
            <v>22</v>
          </cell>
          <cell r="R85">
            <v>34</v>
          </cell>
          <cell r="S85">
            <v>33</v>
          </cell>
          <cell r="T85">
            <v>56</v>
          </cell>
          <cell r="U85">
            <v>66</v>
          </cell>
          <cell r="V85">
            <v>45</v>
          </cell>
          <cell r="W85">
            <v>56</v>
          </cell>
          <cell r="X85">
            <v>45</v>
          </cell>
          <cell r="Y85">
            <v>53</v>
          </cell>
          <cell r="Z85">
            <v>54</v>
          </cell>
          <cell r="AA85">
            <v>46</v>
          </cell>
          <cell r="AB85">
            <v>45</v>
          </cell>
          <cell r="AC85">
            <v>44</v>
          </cell>
          <cell r="AD85">
            <v>44</v>
          </cell>
          <cell r="AE85">
            <v>46</v>
          </cell>
          <cell r="AF85">
            <v>45</v>
          </cell>
          <cell r="AG85">
            <v>11</v>
          </cell>
        </row>
        <row r="86">
          <cell r="B86">
            <v>51</v>
          </cell>
          <cell r="C86">
            <v>51</v>
          </cell>
          <cell r="D86">
            <v>21</v>
          </cell>
          <cell r="E86">
            <v>21</v>
          </cell>
          <cell r="F86">
            <v>65</v>
          </cell>
          <cell r="G86">
            <v>31</v>
          </cell>
          <cell r="H86">
            <v>21</v>
          </cell>
          <cell r="I86">
            <v>21</v>
          </cell>
          <cell r="J86">
            <v>21</v>
          </cell>
          <cell r="K86">
            <v>21</v>
          </cell>
          <cell r="L86">
            <v>21</v>
          </cell>
          <cell r="M86">
            <v>21</v>
          </cell>
          <cell r="N86">
            <v>21</v>
          </cell>
          <cell r="O86">
            <v>22</v>
          </cell>
          <cell r="P86">
            <v>33</v>
          </cell>
          <cell r="Q86">
            <v>22</v>
          </cell>
          <cell r="R86">
            <v>22</v>
          </cell>
          <cell r="S86">
            <v>55</v>
          </cell>
          <cell r="T86">
            <v>66</v>
          </cell>
          <cell r="U86">
            <v>42</v>
          </cell>
          <cell r="V86">
            <v>52</v>
          </cell>
          <cell r="W86">
            <v>62</v>
          </cell>
          <cell r="X86">
            <v>22</v>
          </cell>
          <cell r="Y86">
            <v>54</v>
          </cell>
          <cell r="Z86">
            <v>62</v>
          </cell>
          <cell r="AA86">
            <v>62</v>
          </cell>
          <cell r="AB86">
            <v>32</v>
          </cell>
          <cell r="AC86">
            <v>32</v>
          </cell>
          <cell r="AD86">
            <v>33</v>
          </cell>
          <cell r="AE86">
            <v>32</v>
          </cell>
          <cell r="AF86">
            <v>32</v>
          </cell>
          <cell r="AG86">
            <v>34</v>
          </cell>
        </row>
        <row r="87">
          <cell r="B87">
            <v>66</v>
          </cell>
          <cell r="C87">
            <v>42</v>
          </cell>
          <cell r="D87">
            <v>32</v>
          </cell>
          <cell r="E87">
            <v>54</v>
          </cell>
          <cell r="F87">
            <v>66</v>
          </cell>
          <cell r="G87">
            <v>43</v>
          </cell>
          <cell r="H87">
            <v>43</v>
          </cell>
          <cell r="I87">
            <v>62</v>
          </cell>
          <cell r="J87">
            <v>52</v>
          </cell>
          <cell r="K87">
            <v>42</v>
          </cell>
          <cell r="L87">
            <v>32</v>
          </cell>
          <cell r="M87">
            <v>42</v>
          </cell>
          <cell r="N87">
            <v>42</v>
          </cell>
          <cell r="O87">
            <v>64</v>
          </cell>
          <cell r="P87">
            <v>52</v>
          </cell>
          <cell r="Q87">
            <v>65</v>
          </cell>
          <cell r="R87">
            <v>54</v>
          </cell>
          <cell r="S87">
            <v>42</v>
          </cell>
          <cell r="T87">
            <v>65</v>
          </cell>
          <cell r="U87">
            <v>65</v>
          </cell>
          <cell r="V87">
            <v>54</v>
          </cell>
          <cell r="W87">
            <v>66</v>
          </cell>
          <cell r="X87">
            <v>62</v>
          </cell>
          <cell r="Y87">
            <v>62</v>
          </cell>
          <cell r="Z87">
            <v>66</v>
          </cell>
          <cell r="AA87">
            <v>55</v>
          </cell>
          <cell r="AB87">
            <v>62</v>
          </cell>
          <cell r="AC87">
            <v>54</v>
          </cell>
          <cell r="AD87">
            <v>53</v>
          </cell>
          <cell r="AE87">
            <v>66</v>
          </cell>
          <cell r="AF87">
            <v>63</v>
          </cell>
          <cell r="AG87">
            <v>55</v>
          </cell>
        </row>
        <row r="88">
          <cell r="B88">
            <v>46</v>
          </cell>
          <cell r="C88">
            <v>26</v>
          </cell>
          <cell r="D88">
            <v>11</v>
          </cell>
          <cell r="E88">
            <v>32</v>
          </cell>
          <cell r="F88">
            <v>45</v>
          </cell>
          <cell r="G88">
            <v>15</v>
          </cell>
          <cell r="H88">
            <v>12</v>
          </cell>
          <cell r="I88">
            <v>13</v>
          </cell>
          <cell r="J88">
            <v>44</v>
          </cell>
          <cell r="K88">
            <v>14</v>
          </cell>
          <cell r="L88">
            <v>13</v>
          </cell>
          <cell r="M88">
            <v>13</v>
          </cell>
          <cell r="N88">
            <v>14</v>
          </cell>
          <cell r="O88">
            <v>46</v>
          </cell>
          <cell r="P88">
            <v>14</v>
          </cell>
          <cell r="Q88">
            <v>14</v>
          </cell>
          <cell r="R88">
            <v>44</v>
          </cell>
          <cell r="S88">
            <v>14</v>
          </cell>
          <cell r="T88">
            <v>66</v>
          </cell>
          <cell r="U88">
            <v>66</v>
          </cell>
          <cell r="V88">
            <v>25</v>
          </cell>
          <cell r="W88">
            <v>43</v>
          </cell>
          <cell r="X88">
            <v>14</v>
          </cell>
          <cell r="Y88">
            <v>64</v>
          </cell>
          <cell r="Z88">
            <v>66</v>
          </cell>
          <cell r="AA88">
            <v>66</v>
          </cell>
          <cell r="AB88">
            <v>12</v>
          </cell>
          <cell r="AC88">
            <v>56</v>
          </cell>
          <cell r="AD88">
            <v>56</v>
          </cell>
          <cell r="AE88">
            <v>66</v>
          </cell>
          <cell r="AF88">
            <v>42</v>
          </cell>
          <cell r="AG88">
            <v>16</v>
          </cell>
        </row>
        <row r="89">
          <cell r="B89">
            <v>11</v>
          </cell>
          <cell r="C89">
            <v>11</v>
          </cell>
          <cell r="D89">
            <v>11</v>
          </cell>
          <cell r="E89">
            <v>11</v>
          </cell>
          <cell r="F89">
            <v>11</v>
          </cell>
          <cell r="G89">
            <v>11</v>
          </cell>
          <cell r="H89">
            <v>11</v>
          </cell>
          <cell r="I89">
            <v>11</v>
          </cell>
          <cell r="J89">
            <v>11</v>
          </cell>
          <cell r="K89">
            <v>11</v>
          </cell>
          <cell r="L89">
            <v>11</v>
          </cell>
          <cell r="M89">
            <v>11</v>
          </cell>
          <cell r="N89">
            <v>11</v>
          </cell>
          <cell r="O89">
            <v>11</v>
          </cell>
          <cell r="P89">
            <v>11</v>
          </cell>
          <cell r="Q89">
            <v>11</v>
          </cell>
          <cell r="R89">
            <v>11</v>
          </cell>
          <cell r="S89">
            <v>11</v>
          </cell>
          <cell r="T89">
            <v>11</v>
          </cell>
          <cell r="U89">
            <v>11</v>
          </cell>
          <cell r="V89">
            <v>11</v>
          </cell>
          <cell r="W89">
            <v>11</v>
          </cell>
          <cell r="X89">
            <v>11</v>
          </cell>
          <cell r="Y89">
            <v>11</v>
          </cell>
          <cell r="Z89">
            <v>11</v>
          </cell>
          <cell r="AA89">
            <v>11</v>
          </cell>
          <cell r="AB89">
            <v>11</v>
          </cell>
          <cell r="AC89">
            <v>11</v>
          </cell>
          <cell r="AD89">
            <v>11</v>
          </cell>
          <cell r="AE89">
            <v>11</v>
          </cell>
          <cell r="AF89">
            <v>11</v>
          </cell>
          <cell r="AG89">
            <v>11</v>
          </cell>
        </row>
        <row r="90">
          <cell r="B90">
            <v>55</v>
          </cell>
          <cell r="C90">
            <v>44</v>
          </cell>
          <cell r="D90">
            <v>44</v>
          </cell>
          <cell r="E90">
            <v>44</v>
          </cell>
          <cell r="F90">
            <v>66</v>
          </cell>
          <cell r="G90">
            <v>45</v>
          </cell>
          <cell r="H90">
            <v>22</v>
          </cell>
          <cell r="I90">
            <v>22</v>
          </cell>
          <cell r="J90">
            <v>22</v>
          </cell>
          <cell r="K90">
            <v>22</v>
          </cell>
          <cell r="L90">
            <v>34</v>
          </cell>
          <cell r="M90">
            <v>22</v>
          </cell>
          <cell r="N90">
            <v>22</v>
          </cell>
          <cell r="O90">
            <v>55</v>
          </cell>
          <cell r="P90">
            <v>55</v>
          </cell>
          <cell r="Q90">
            <v>55</v>
          </cell>
          <cell r="R90">
            <v>55</v>
          </cell>
          <cell r="S90">
            <v>44</v>
          </cell>
          <cell r="T90">
            <v>54</v>
          </cell>
          <cell r="U90">
            <v>55</v>
          </cell>
          <cell r="V90">
            <v>33</v>
          </cell>
          <cell r="W90">
            <v>55</v>
          </cell>
          <cell r="X90">
            <v>33</v>
          </cell>
          <cell r="Y90">
            <v>55</v>
          </cell>
          <cell r="Z90">
            <v>55</v>
          </cell>
          <cell r="AA90">
            <v>55</v>
          </cell>
          <cell r="AB90">
            <v>33</v>
          </cell>
          <cell r="AC90">
            <v>43</v>
          </cell>
          <cell r="AD90">
            <v>43</v>
          </cell>
          <cell r="AE90">
            <v>66</v>
          </cell>
          <cell r="AF90">
            <v>54</v>
          </cell>
          <cell r="AG90">
            <v>33</v>
          </cell>
        </row>
        <row r="91">
          <cell r="B91">
            <v>56</v>
          </cell>
          <cell r="C91">
            <v>46</v>
          </cell>
          <cell r="D91">
            <v>46</v>
          </cell>
          <cell r="E91">
            <v>46</v>
          </cell>
          <cell r="F91">
            <v>46</v>
          </cell>
          <cell r="G91">
            <v>36</v>
          </cell>
          <cell r="H91">
            <v>46</v>
          </cell>
          <cell r="I91">
            <v>44</v>
          </cell>
          <cell r="J91">
            <v>43</v>
          </cell>
          <cell r="K91">
            <v>43</v>
          </cell>
          <cell r="L91">
            <v>43</v>
          </cell>
          <cell r="M91">
            <v>43</v>
          </cell>
          <cell r="N91">
            <v>43</v>
          </cell>
          <cell r="O91">
            <v>43</v>
          </cell>
          <cell r="P91">
            <v>44</v>
          </cell>
          <cell r="Q91">
            <v>45</v>
          </cell>
          <cell r="R91">
            <v>66</v>
          </cell>
          <cell r="S91">
            <v>56</v>
          </cell>
          <cell r="T91">
            <v>66</v>
          </cell>
          <cell r="U91">
            <v>56</v>
          </cell>
          <cell r="V91">
            <v>26</v>
          </cell>
          <cell r="W91">
            <v>33</v>
          </cell>
          <cell r="X91">
            <v>33</v>
          </cell>
          <cell r="Y91">
            <v>65</v>
          </cell>
          <cell r="Z91">
            <v>66</v>
          </cell>
          <cell r="AA91">
            <v>43</v>
          </cell>
          <cell r="AB91">
            <v>11</v>
          </cell>
          <cell r="AC91">
            <v>51</v>
          </cell>
          <cell r="AD91">
            <v>21</v>
          </cell>
          <cell r="AE91">
            <v>66</v>
          </cell>
          <cell r="AF91">
            <v>33</v>
          </cell>
          <cell r="AG91">
            <v>66</v>
          </cell>
        </row>
        <row r="92">
          <cell r="B92">
            <v>65</v>
          </cell>
          <cell r="C92">
            <v>11</v>
          </cell>
          <cell r="D92">
            <v>11</v>
          </cell>
          <cell r="E92">
            <v>11</v>
          </cell>
          <cell r="F92">
            <v>66</v>
          </cell>
          <cell r="G92">
            <v>11</v>
          </cell>
          <cell r="H92">
            <v>11</v>
          </cell>
          <cell r="I92">
            <v>11</v>
          </cell>
          <cell r="J92">
            <v>22</v>
          </cell>
          <cell r="K92">
            <v>22</v>
          </cell>
          <cell r="L92">
            <v>22</v>
          </cell>
          <cell r="M92">
            <v>11</v>
          </cell>
          <cell r="N92">
            <v>22</v>
          </cell>
          <cell r="O92">
            <v>21</v>
          </cell>
          <cell r="P92">
            <v>11</v>
          </cell>
          <cell r="Q92">
            <v>11</v>
          </cell>
          <cell r="R92">
            <v>11</v>
          </cell>
          <cell r="S92">
            <v>11</v>
          </cell>
          <cell r="T92">
            <v>55</v>
          </cell>
          <cell r="U92">
            <v>66</v>
          </cell>
          <cell r="V92">
            <v>11</v>
          </cell>
          <cell r="W92">
            <v>11</v>
          </cell>
          <cell r="X92">
            <v>11</v>
          </cell>
          <cell r="Y92">
            <v>61</v>
          </cell>
          <cell r="Z92">
            <v>56</v>
          </cell>
          <cell r="AA92">
            <v>66</v>
          </cell>
          <cell r="AB92">
            <v>11</v>
          </cell>
          <cell r="AC92">
            <v>22</v>
          </cell>
          <cell r="AD92">
            <v>11</v>
          </cell>
          <cell r="AE92">
            <v>66</v>
          </cell>
          <cell r="AF92">
            <v>66</v>
          </cell>
          <cell r="AG92">
            <v>15</v>
          </cell>
        </row>
        <row r="93">
          <cell r="B93">
            <v>66</v>
          </cell>
          <cell r="C93">
            <v>44</v>
          </cell>
          <cell r="D93">
            <v>43</v>
          </cell>
          <cell r="E93">
            <v>43</v>
          </cell>
          <cell r="F93">
            <v>66</v>
          </cell>
          <cell r="G93">
            <v>55</v>
          </cell>
          <cell r="H93">
            <v>43</v>
          </cell>
          <cell r="I93">
            <v>44</v>
          </cell>
          <cell r="J93">
            <v>22</v>
          </cell>
          <cell r="K93">
            <v>44</v>
          </cell>
          <cell r="L93">
            <v>44</v>
          </cell>
          <cell r="M93">
            <v>44</v>
          </cell>
          <cell r="N93">
            <v>33</v>
          </cell>
          <cell r="O93">
            <v>55</v>
          </cell>
          <cell r="P93">
            <v>44</v>
          </cell>
          <cell r="Q93">
            <v>22</v>
          </cell>
          <cell r="R93">
            <v>43</v>
          </cell>
          <cell r="S93">
            <v>43</v>
          </cell>
          <cell r="T93">
            <v>66</v>
          </cell>
          <cell r="U93">
            <v>66</v>
          </cell>
          <cell r="V93">
            <v>43</v>
          </cell>
          <cell r="W93">
            <v>44</v>
          </cell>
          <cell r="X93">
            <v>44</v>
          </cell>
          <cell r="Y93">
            <v>64</v>
          </cell>
          <cell r="Z93">
            <v>55</v>
          </cell>
          <cell r="AA93">
            <v>66</v>
          </cell>
          <cell r="AB93">
            <v>44</v>
          </cell>
          <cell r="AC93">
            <v>43</v>
          </cell>
          <cell r="AD93">
            <v>43</v>
          </cell>
          <cell r="AE93">
            <v>43</v>
          </cell>
          <cell r="AF93">
            <v>44</v>
          </cell>
          <cell r="AG93">
            <v>54</v>
          </cell>
        </row>
        <row r="94">
          <cell r="B94">
            <v>66</v>
          </cell>
          <cell r="C94">
            <v>44</v>
          </cell>
          <cell r="D94">
            <v>11</v>
          </cell>
          <cell r="E94">
            <v>33</v>
          </cell>
          <cell r="F94">
            <v>66</v>
          </cell>
          <cell r="G94">
            <v>54</v>
          </cell>
          <cell r="H94">
            <v>12</v>
          </cell>
          <cell r="I94">
            <v>11</v>
          </cell>
          <cell r="J94">
            <v>11</v>
          </cell>
          <cell r="K94">
            <v>11</v>
          </cell>
          <cell r="L94">
            <v>33</v>
          </cell>
          <cell r="M94">
            <v>44</v>
          </cell>
          <cell r="N94">
            <v>11</v>
          </cell>
          <cell r="O94">
            <v>11</v>
          </cell>
          <cell r="P94">
            <v>11</v>
          </cell>
          <cell r="Q94">
            <v>11</v>
          </cell>
          <cell r="R94">
            <v>33</v>
          </cell>
          <cell r="S94">
            <v>66</v>
          </cell>
          <cell r="T94">
            <v>66</v>
          </cell>
          <cell r="U94">
            <v>66</v>
          </cell>
          <cell r="V94">
            <v>46</v>
          </cell>
          <cell r="W94">
            <v>56</v>
          </cell>
          <cell r="X94">
            <v>44</v>
          </cell>
          <cell r="Y94">
            <v>66</v>
          </cell>
          <cell r="Z94">
            <v>66</v>
          </cell>
          <cell r="AA94">
            <v>66</v>
          </cell>
          <cell r="AB94">
            <v>44</v>
          </cell>
          <cell r="AC94">
            <v>54</v>
          </cell>
          <cell r="AD94">
            <v>54</v>
          </cell>
          <cell r="AE94">
            <v>66</v>
          </cell>
          <cell r="AF94">
            <v>44</v>
          </cell>
          <cell r="AG94">
            <v>54</v>
          </cell>
        </row>
        <row r="95">
          <cell r="B95">
            <v>55</v>
          </cell>
          <cell r="C95">
            <v>43</v>
          </cell>
          <cell r="D95">
            <v>43</v>
          </cell>
          <cell r="E95">
            <v>43</v>
          </cell>
          <cell r="F95">
            <v>56</v>
          </cell>
          <cell r="G95">
            <v>44</v>
          </cell>
          <cell r="H95">
            <v>44</v>
          </cell>
          <cell r="I95">
            <v>54</v>
          </cell>
          <cell r="J95">
            <v>55</v>
          </cell>
          <cell r="K95">
            <v>66</v>
          </cell>
          <cell r="L95">
            <v>55</v>
          </cell>
          <cell r="M95">
            <v>43</v>
          </cell>
          <cell r="N95">
            <v>44</v>
          </cell>
          <cell r="O95">
            <v>43</v>
          </cell>
          <cell r="P95">
            <v>43</v>
          </cell>
          <cell r="Q95">
            <v>22</v>
          </cell>
          <cell r="R95">
            <v>56</v>
          </cell>
          <cell r="S95">
            <v>44</v>
          </cell>
          <cell r="T95">
            <v>65</v>
          </cell>
          <cell r="U95">
            <v>66</v>
          </cell>
          <cell r="V95">
            <v>55</v>
          </cell>
          <cell r="W95">
            <v>63</v>
          </cell>
          <cell r="X95">
            <v>55</v>
          </cell>
          <cell r="Y95">
            <v>54</v>
          </cell>
          <cell r="Z95">
            <v>56</v>
          </cell>
          <cell r="AA95">
            <v>56</v>
          </cell>
          <cell r="AB95">
            <v>23</v>
          </cell>
          <cell r="AC95">
            <v>55</v>
          </cell>
          <cell r="AD95">
            <v>55</v>
          </cell>
          <cell r="AE95">
            <v>55</v>
          </cell>
          <cell r="AF95">
            <v>53</v>
          </cell>
          <cell r="AG95">
            <v>44</v>
          </cell>
        </row>
        <row r="96">
          <cell r="B96">
            <v>66</v>
          </cell>
          <cell r="C96">
            <v>51</v>
          </cell>
          <cell r="D96">
            <v>11</v>
          </cell>
          <cell r="E96">
            <v>33</v>
          </cell>
          <cell r="F96">
            <v>66</v>
          </cell>
          <cell r="G96">
            <v>11</v>
          </cell>
          <cell r="H96">
            <v>11</v>
          </cell>
          <cell r="I96">
            <v>11</v>
          </cell>
          <cell r="J96">
            <v>44</v>
          </cell>
          <cell r="K96">
            <v>11</v>
          </cell>
          <cell r="L96">
            <v>22</v>
          </cell>
          <cell r="M96">
            <v>11</v>
          </cell>
          <cell r="N96">
            <v>11</v>
          </cell>
          <cell r="O96">
            <v>22</v>
          </cell>
          <cell r="P96">
            <v>22</v>
          </cell>
          <cell r="Q96">
            <v>22</v>
          </cell>
          <cell r="R96">
            <v>55</v>
          </cell>
          <cell r="S96">
            <v>55</v>
          </cell>
          <cell r="T96">
            <v>66</v>
          </cell>
          <cell r="U96">
            <v>66</v>
          </cell>
          <cell r="V96">
            <v>55</v>
          </cell>
          <cell r="W96">
            <v>66</v>
          </cell>
          <cell r="X96">
            <v>31</v>
          </cell>
          <cell r="Y96">
            <v>66</v>
          </cell>
          <cell r="Z96">
            <v>66</v>
          </cell>
          <cell r="AA96">
            <v>66</v>
          </cell>
          <cell r="AB96">
            <v>66</v>
          </cell>
          <cell r="AC96">
            <v>66</v>
          </cell>
          <cell r="AD96">
            <v>66</v>
          </cell>
          <cell r="AE96">
            <v>66</v>
          </cell>
          <cell r="AF96">
            <v>66</v>
          </cell>
          <cell r="AG96">
            <v>66</v>
          </cell>
        </row>
        <row r="97">
          <cell r="B97">
            <v>66</v>
          </cell>
          <cell r="C97">
            <v>44</v>
          </cell>
          <cell r="D97">
            <v>44</v>
          </cell>
          <cell r="E97">
            <v>54</v>
          </cell>
          <cell r="F97">
            <v>66</v>
          </cell>
          <cell r="G97">
            <v>55</v>
          </cell>
          <cell r="H97">
            <v>54</v>
          </cell>
          <cell r="I97">
            <v>24</v>
          </cell>
          <cell r="J97">
            <v>32</v>
          </cell>
          <cell r="K97">
            <v>22</v>
          </cell>
          <cell r="L97">
            <v>22</v>
          </cell>
          <cell r="M97">
            <v>22</v>
          </cell>
          <cell r="N97">
            <v>22</v>
          </cell>
          <cell r="O97">
            <v>13</v>
          </cell>
          <cell r="P97">
            <v>22</v>
          </cell>
          <cell r="Q97">
            <v>11</v>
          </cell>
          <cell r="R97">
            <v>22</v>
          </cell>
          <cell r="S97">
            <v>42</v>
          </cell>
          <cell r="T97">
            <v>66</v>
          </cell>
          <cell r="U97">
            <v>66</v>
          </cell>
          <cell r="V97">
            <v>44</v>
          </cell>
          <cell r="W97">
            <v>55</v>
          </cell>
          <cell r="X97">
            <v>43</v>
          </cell>
          <cell r="Y97">
            <v>11</v>
          </cell>
          <cell r="Z97">
            <v>53</v>
          </cell>
          <cell r="AA97">
            <v>56</v>
          </cell>
          <cell r="AB97">
            <v>43</v>
          </cell>
          <cell r="AC97">
            <v>55</v>
          </cell>
          <cell r="AD97">
            <v>55</v>
          </cell>
          <cell r="AE97">
            <v>52</v>
          </cell>
          <cell r="AF97">
            <v>52</v>
          </cell>
          <cell r="AG97">
            <v>32</v>
          </cell>
        </row>
        <row r="98">
          <cell r="B98">
            <v>62</v>
          </cell>
          <cell r="C98">
            <v>41</v>
          </cell>
          <cell r="D98">
            <v>64</v>
          </cell>
          <cell r="E98">
            <v>62</v>
          </cell>
          <cell r="F98">
            <v>66</v>
          </cell>
          <cell r="G98">
            <v>55</v>
          </cell>
          <cell r="H98">
            <v>44</v>
          </cell>
          <cell r="I98">
            <v>66</v>
          </cell>
          <cell r="J98">
            <v>62</v>
          </cell>
          <cell r="K98">
            <v>66</v>
          </cell>
          <cell r="L98">
            <v>66</v>
          </cell>
          <cell r="M98">
            <v>65</v>
          </cell>
          <cell r="N98">
            <v>66</v>
          </cell>
          <cell r="O98">
            <v>66</v>
          </cell>
          <cell r="P98">
            <v>64</v>
          </cell>
          <cell r="Q98">
            <v>11</v>
          </cell>
          <cell r="R98">
            <v>66</v>
          </cell>
          <cell r="S98">
            <v>66</v>
          </cell>
          <cell r="T98">
            <v>66</v>
          </cell>
          <cell r="U98">
            <v>66</v>
          </cell>
          <cell r="V98">
            <v>65</v>
          </cell>
          <cell r="W98">
            <v>66</v>
          </cell>
          <cell r="X98">
            <v>64</v>
          </cell>
          <cell r="Y98">
            <v>66</v>
          </cell>
          <cell r="Z98">
            <v>66</v>
          </cell>
          <cell r="AA98">
            <v>65</v>
          </cell>
          <cell r="AB98">
            <v>62</v>
          </cell>
          <cell r="AC98">
            <v>64</v>
          </cell>
          <cell r="AD98">
            <v>66</v>
          </cell>
          <cell r="AE98">
            <v>66</v>
          </cell>
          <cell r="AF98">
            <v>64</v>
          </cell>
          <cell r="AG98">
            <v>66</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row>
        <row r="100">
          <cell r="B100">
            <v>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row>
        <row r="101">
          <cell r="B101">
            <v>0</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row>
        <row r="102">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row>
        <row r="103">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row>
        <row r="104">
          <cell r="B104">
            <v>0</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row>
        <row r="105">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row>
        <row r="106">
          <cell r="B106">
            <v>0</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row>
        <row r="107">
          <cell r="B107">
            <v>0</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row>
        <row r="108">
          <cell r="B108">
            <v>0</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row>
        <row r="109">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row>
        <row r="110">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row>
        <row r="112">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row>
        <row r="113">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row>
        <row r="114">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row>
        <row r="115">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row>
        <row r="116">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row>
        <row r="117">
          <cell r="B117">
            <v>0</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row>
        <row r="118">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row>
        <row r="119">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row>
        <row r="120">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row>
        <row r="121">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row>
        <row r="122">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row>
        <row r="123">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row>
        <row r="124">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row>
        <row r="126">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row>
        <row r="127">
          <cell r="B127">
            <v>0</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row>
        <row r="128">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row>
        <row r="129">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row>
        <row r="130">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row>
        <row r="131">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row>
        <row r="132">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row>
        <row r="133">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row>
        <row r="134">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row>
        <row r="135">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row>
        <row r="136">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row>
        <row r="137">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row>
        <row r="138">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row>
        <row r="140">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row>
        <row r="142">
          <cell r="B142">
            <v>0</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row>
        <row r="143">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row>
        <row r="144">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row>
        <row r="145">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row>
        <row r="146">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row>
        <row r="147">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row>
        <row r="148">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row>
        <row r="149">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row>
        <row r="150">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row>
        <row r="151">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row>
        <row r="152">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row>
        <row r="153">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row>
        <row r="154">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row>
        <row r="155">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row>
        <row r="156">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row>
        <row r="157">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row>
        <row r="158">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row>
        <row r="159">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row>
        <row r="160">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row>
        <row r="161">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row>
        <row r="162">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row>
        <row r="163">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row>
        <row r="164">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row>
        <row r="165">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row>
        <row r="166">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row>
        <row r="167">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row>
        <row r="168">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row>
        <row r="169">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row>
        <row r="170">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row>
        <row r="171">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row>
        <row r="172">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row>
        <row r="173">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row>
        <row r="174">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row>
        <row r="175">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row>
        <row r="176">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row>
        <row r="177">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row>
        <row r="178">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row>
        <row r="179">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row>
        <row r="180">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row>
        <row r="181">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row>
        <row r="182">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row>
        <row r="183">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row>
        <row r="184">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row>
        <row r="185">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row>
        <row r="186">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row>
        <row r="187">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row>
        <row r="188">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row>
        <row r="189">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row>
        <row r="190">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row>
        <row r="191">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row>
        <row r="192">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row>
        <row r="193">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row>
        <row r="194">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row>
        <row r="195">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row>
        <row r="196">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row>
        <row r="197">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row>
        <row r="198">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row>
        <row r="199">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row>
        <row r="200">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row>
        <row r="201">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row>
        <row r="202">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row>
        <row r="203">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row>
        <row r="204">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row>
        <row r="205">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row>
        <row r="206">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row>
        <row r="207">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row>
        <row r="208">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row>
        <row r="209">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row>
        <row r="210">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row>
        <row r="211">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row>
        <row r="212">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row>
        <row r="213">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row>
        <row r="214">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row>
        <row r="215">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row>
        <row r="217">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row>
        <row r="219">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row>
        <row r="220">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row>
        <row r="221">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row>
        <row r="222">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row>
        <row r="223">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row>
        <row r="224">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row>
        <row r="225">
          <cell r="B225">
            <v>0</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row>
        <row r="226">
          <cell r="B226">
            <v>0</v>
          </cell>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row>
        <row r="227">
          <cell r="B227">
            <v>0</v>
          </cell>
          <cell r="C227">
            <v>0</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row>
        <row r="228">
          <cell r="B228">
            <v>0</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row>
        <row r="229">
          <cell r="B229">
            <v>0</v>
          </cell>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row>
        <row r="230">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row>
        <row r="231">
          <cell r="B231">
            <v>0</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row>
        <row r="232">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row>
        <row r="233">
          <cell r="B233">
            <v>0</v>
          </cell>
          <cell r="C233">
            <v>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row>
        <row r="234">
          <cell r="B234">
            <v>0</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row>
        <row r="235">
          <cell r="B235">
            <v>0</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row>
        <row r="236">
          <cell r="B236">
            <v>0</v>
          </cell>
          <cell r="C236">
            <v>0</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row>
        <row r="237">
          <cell r="B237">
            <v>0</v>
          </cell>
          <cell r="C237">
            <v>0</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row>
        <row r="238">
          <cell r="B238">
            <v>0</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row>
        <row r="239">
          <cell r="B239">
            <v>0</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row>
        <row r="240">
          <cell r="B240">
            <v>0</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row>
        <row r="241">
          <cell r="B241">
            <v>0</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row>
        <row r="242">
          <cell r="B242">
            <v>0</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row>
        <row r="243">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row>
        <row r="244">
          <cell r="B244">
            <v>0</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row>
        <row r="245">
          <cell r="B245">
            <v>0</v>
          </cell>
          <cell r="C245">
            <v>0</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row>
        <row r="246">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row>
        <row r="247">
          <cell r="B247">
            <v>0</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row>
        <row r="248">
          <cell r="B248">
            <v>0</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row>
        <row r="249">
          <cell r="B249">
            <v>0</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row>
        <row r="250">
          <cell r="B250">
            <v>0</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row>
        <row r="251">
          <cell r="B251">
            <v>0</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row>
        <row r="252">
          <cell r="B252">
            <v>0</v>
          </cell>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row>
        <row r="253">
          <cell r="B253">
            <v>0</v>
          </cell>
          <cell r="C253">
            <v>0</v>
          </cell>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row>
        <row r="254">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row>
        <row r="255">
          <cell r="B255">
            <v>0</v>
          </cell>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row>
        <row r="256">
          <cell r="B256">
            <v>0</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row>
        <row r="257">
          <cell r="B257">
            <v>0</v>
          </cell>
          <cell r="C257">
            <v>0</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row>
        <row r="258">
          <cell r="B258">
            <v>0</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row>
        <row r="259">
          <cell r="B259">
            <v>0</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row>
        <row r="260">
          <cell r="B260">
            <v>0</v>
          </cell>
          <cell r="C260">
            <v>0</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row>
        <row r="261">
          <cell r="B261">
            <v>0</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row>
        <row r="262">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row>
        <row r="263">
          <cell r="B263">
            <v>0</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row>
        <row r="264">
          <cell r="B264">
            <v>0</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row>
        <row r="265">
          <cell r="B265">
            <v>0</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row>
        <row r="266">
          <cell r="B266">
            <v>0</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row>
        <row r="267">
          <cell r="B267">
            <v>0</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row>
        <row r="268">
          <cell r="B268">
            <v>0</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row>
        <row r="269">
          <cell r="B269">
            <v>0</v>
          </cell>
          <cell r="C269">
            <v>0</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row>
        <row r="270">
          <cell r="B270">
            <v>0</v>
          </cell>
          <cell r="C270">
            <v>0</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row>
        <row r="271">
          <cell r="B271">
            <v>0</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row>
        <row r="272">
          <cell r="B272">
            <v>0</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row>
        <row r="273">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row>
        <row r="274">
          <cell r="B274">
            <v>0</v>
          </cell>
          <cell r="C274">
            <v>0</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row>
        <row r="275">
          <cell r="B275">
            <v>0</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row>
        <row r="276">
          <cell r="B276">
            <v>0</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row>
        <row r="277">
          <cell r="B277">
            <v>0</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row>
        <row r="278">
          <cell r="B278">
            <v>0</v>
          </cell>
          <cell r="C278">
            <v>0</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row>
        <row r="279">
          <cell r="B279">
            <v>0</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row>
        <row r="280">
          <cell r="B280">
            <v>0</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row>
        <row r="281">
          <cell r="B281">
            <v>0</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row>
        <row r="282">
          <cell r="B282">
            <v>0</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row>
        <row r="283">
          <cell r="B283">
            <v>0</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row>
        <row r="284">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row>
        <row r="285">
          <cell r="B285">
            <v>0</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row>
        <row r="286">
          <cell r="B286">
            <v>0</v>
          </cell>
          <cell r="C286">
            <v>0</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row>
        <row r="287">
          <cell r="B287">
            <v>0</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row>
        <row r="288">
          <cell r="B288">
            <v>0</v>
          </cell>
          <cell r="C288">
            <v>0</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row>
        <row r="289">
          <cell r="B289">
            <v>0</v>
          </cell>
          <cell r="C289">
            <v>0</v>
          </cell>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row>
        <row r="290">
          <cell r="B290">
            <v>0</v>
          </cell>
          <cell r="C290">
            <v>0</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row>
        <row r="291">
          <cell r="B291">
            <v>0</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row>
        <row r="292">
          <cell r="B292">
            <v>0</v>
          </cell>
          <cell r="C292">
            <v>0</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row>
        <row r="293">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row>
        <row r="294">
          <cell r="B294">
            <v>0</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row>
        <row r="295">
          <cell r="B295">
            <v>0</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row>
        <row r="296">
          <cell r="B296">
            <v>0</v>
          </cell>
          <cell r="C296">
            <v>0</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row>
        <row r="297">
          <cell r="B297">
            <v>0</v>
          </cell>
          <cell r="C297">
            <v>0</v>
          </cell>
          <cell r="D297">
            <v>0</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row>
        <row r="298">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row>
        <row r="299">
          <cell r="B299">
            <v>0</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row>
        <row r="300">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row>
        <row r="301">
          <cell r="B301">
            <v>0</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row>
        <row r="302">
          <cell r="B302">
            <v>0</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row>
        <row r="303">
          <cell r="B303">
            <v>0</v>
          </cell>
          <cell r="C303">
            <v>0</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row>
        <row r="304">
          <cell r="B304">
            <v>0</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row>
        <row r="305">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row>
        <row r="306">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row>
        <row r="307">
          <cell r="B307">
            <v>0</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row>
        <row r="308">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row>
        <row r="309">
          <cell r="B309">
            <v>0</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row>
        <row r="310">
          <cell r="B310">
            <v>0</v>
          </cell>
          <cell r="C310">
            <v>0</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row>
        <row r="311">
          <cell r="B311">
            <v>0</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row>
        <row r="312">
          <cell r="B312">
            <v>0</v>
          </cell>
          <cell r="C312">
            <v>0</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row>
        <row r="313">
          <cell r="B313">
            <v>0</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row>
        <row r="314">
          <cell r="B314">
            <v>0</v>
          </cell>
          <cell r="C314">
            <v>0</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row>
        <row r="315">
          <cell r="B315">
            <v>0</v>
          </cell>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row>
        <row r="316">
          <cell r="B316">
            <v>0</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row>
        <row r="317">
          <cell r="B317">
            <v>0</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row>
        <row r="318">
          <cell r="B318">
            <v>0</v>
          </cell>
          <cell r="C318">
            <v>0</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row>
        <row r="319">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row>
        <row r="320">
          <cell r="B320">
            <v>0</v>
          </cell>
          <cell r="C320">
            <v>0</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row>
        <row r="321">
          <cell r="B321">
            <v>0</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row>
        <row r="322">
          <cell r="B322">
            <v>0</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row>
        <row r="323">
          <cell r="B323">
            <v>0</v>
          </cell>
          <cell r="C323">
            <v>0</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row>
        <row r="324">
          <cell r="B324">
            <v>0</v>
          </cell>
          <cell r="C324">
            <v>0</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row>
        <row r="325">
          <cell r="B325">
            <v>0</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row>
        <row r="326">
          <cell r="B326">
            <v>0</v>
          </cell>
          <cell r="C326">
            <v>0</v>
          </cell>
          <cell r="D326">
            <v>0</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row>
        <row r="327">
          <cell r="B327">
            <v>0</v>
          </cell>
          <cell r="C327">
            <v>0</v>
          </cell>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row>
        <row r="328">
          <cell r="B328">
            <v>0</v>
          </cell>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row>
        <row r="329">
          <cell r="B329">
            <v>0</v>
          </cell>
          <cell r="C329">
            <v>0</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row>
        <row r="330">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row>
        <row r="331">
          <cell r="B331">
            <v>0</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row>
        <row r="332">
          <cell r="B332">
            <v>0</v>
          </cell>
          <cell r="C332">
            <v>0</v>
          </cell>
          <cell r="D332">
            <v>0</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row>
        <row r="333">
          <cell r="B333">
            <v>0</v>
          </cell>
          <cell r="C333">
            <v>0</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row>
        <row r="334">
          <cell r="B334">
            <v>0</v>
          </cell>
          <cell r="C334">
            <v>0</v>
          </cell>
          <cell r="D334">
            <v>0</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row>
        <row r="335">
          <cell r="B335">
            <v>0</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row>
        <row r="336">
          <cell r="B336">
            <v>0</v>
          </cell>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row>
        <row r="337">
          <cell r="B337">
            <v>0</v>
          </cell>
          <cell r="C337">
            <v>0</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row>
        <row r="338">
          <cell r="B338">
            <v>0</v>
          </cell>
          <cell r="C338">
            <v>0</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row>
        <row r="339">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row>
        <row r="340">
          <cell r="B340">
            <v>0</v>
          </cell>
          <cell r="C340">
            <v>0</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row>
        <row r="341">
          <cell r="B341">
            <v>0</v>
          </cell>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row>
        <row r="342">
          <cell r="B342">
            <v>0</v>
          </cell>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row>
        <row r="343">
          <cell r="B343">
            <v>0</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row>
        <row r="344">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row>
        <row r="345">
          <cell r="B345">
            <v>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row>
        <row r="346">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row>
        <row r="347">
          <cell r="B347">
            <v>0</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row>
        <row r="348">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row>
        <row r="349">
          <cell r="B349">
            <v>0</v>
          </cell>
          <cell r="C349">
            <v>0</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row>
        <row r="350">
          <cell r="B350">
            <v>0</v>
          </cell>
          <cell r="C350">
            <v>0</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row>
        <row r="351">
          <cell r="B351">
            <v>0</v>
          </cell>
          <cell r="C351">
            <v>0</v>
          </cell>
          <cell r="D351">
            <v>0</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row>
        <row r="352">
          <cell r="B352">
            <v>0</v>
          </cell>
          <cell r="C352">
            <v>0</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row>
        <row r="353">
          <cell r="B353">
            <v>0</v>
          </cell>
          <cell r="C353">
            <v>0</v>
          </cell>
          <cell r="D353">
            <v>0</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row>
        <row r="354">
          <cell r="B354">
            <v>0</v>
          </cell>
          <cell r="C354">
            <v>0</v>
          </cell>
          <cell r="D354">
            <v>0</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row>
        <row r="355">
          <cell r="B355">
            <v>0</v>
          </cell>
          <cell r="C355">
            <v>0</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row>
        <row r="356">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row>
        <row r="357">
          <cell r="B357">
            <v>0</v>
          </cell>
          <cell r="C357">
            <v>0</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row>
        <row r="358">
          <cell r="B358">
            <v>0</v>
          </cell>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row>
        <row r="359">
          <cell r="B359">
            <v>0</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row>
        <row r="360">
          <cell r="B360">
            <v>0</v>
          </cell>
          <cell r="C360">
            <v>0</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row>
        <row r="361">
          <cell r="B361">
            <v>0</v>
          </cell>
          <cell r="C361">
            <v>0</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row>
        <row r="362">
          <cell r="B362">
            <v>0</v>
          </cell>
          <cell r="C362">
            <v>0</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row>
        <row r="363">
          <cell r="B363">
            <v>0</v>
          </cell>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row>
        <row r="364">
          <cell r="B364">
            <v>0</v>
          </cell>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row>
        <row r="365">
          <cell r="B365">
            <v>0</v>
          </cell>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row>
        <row r="366">
          <cell r="B366">
            <v>0</v>
          </cell>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row>
        <row r="367">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row>
        <row r="368">
          <cell r="B368">
            <v>0</v>
          </cell>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row>
        <row r="369">
          <cell r="B369">
            <v>0</v>
          </cell>
          <cell r="C369">
            <v>0</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row>
        <row r="370">
          <cell r="B370">
            <v>0</v>
          </cell>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row>
        <row r="371">
          <cell r="B371">
            <v>0</v>
          </cell>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row>
        <row r="372">
          <cell r="B372">
            <v>0</v>
          </cell>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row>
        <row r="373">
          <cell r="B373">
            <v>0</v>
          </cell>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row>
        <row r="374">
          <cell r="B374">
            <v>0</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row>
        <row r="375">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row>
        <row r="376">
          <cell r="B376">
            <v>0</v>
          </cell>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row>
        <row r="377">
          <cell r="B377">
            <v>0</v>
          </cell>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row>
        <row r="378">
          <cell r="B378">
            <v>0</v>
          </cell>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row>
        <row r="379">
          <cell r="B379">
            <v>0</v>
          </cell>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row>
        <row r="380">
          <cell r="B380">
            <v>0</v>
          </cell>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row>
        <row r="381">
          <cell r="B381">
            <v>0</v>
          </cell>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row>
        <row r="382">
          <cell r="B382">
            <v>0</v>
          </cell>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row>
        <row r="383">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row>
        <row r="384">
          <cell r="B384">
            <v>0</v>
          </cell>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row>
        <row r="385">
          <cell r="B385">
            <v>0</v>
          </cell>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row>
        <row r="386">
          <cell r="B386">
            <v>0</v>
          </cell>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row>
        <row r="387">
          <cell r="B387">
            <v>0</v>
          </cell>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row>
        <row r="388">
          <cell r="B388">
            <v>0</v>
          </cell>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row>
        <row r="389">
          <cell r="B389">
            <v>0</v>
          </cell>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row>
        <row r="390">
          <cell r="B390">
            <v>0</v>
          </cell>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row>
        <row r="391">
          <cell r="B391">
            <v>0</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row>
        <row r="392">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row>
        <row r="393">
          <cell r="B393">
            <v>0</v>
          </cell>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row>
        <row r="394">
          <cell r="B394">
            <v>0</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row>
        <row r="395">
          <cell r="B395">
            <v>0</v>
          </cell>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row>
        <row r="396">
          <cell r="B396">
            <v>0</v>
          </cell>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row>
        <row r="397">
          <cell r="B397">
            <v>0</v>
          </cell>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row>
        <row r="398">
          <cell r="B398">
            <v>0</v>
          </cell>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row>
        <row r="399">
          <cell r="B399">
            <v>0</v>
          </cell>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row>
        <row r="400">
          <cell r="B400">
            <v>0</v>
          </cell>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row>
        <row r="401">
          <cell r="B401">
            <v>0</v>
          </cell>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row>
        <row r="402">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row>
        <row r="403">
          <cell r="B403">
            <v>0</v>
          </cell>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row>
        <row r="404">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row>
        <row r="405">
          <cell r="B405">
            <v>0</v>
          </cell>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row>
        <row r="406">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row>
        <row r="407">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row>
        <row r="408">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row>
        <row r="409">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row>
        <row r="410">
          <cell r="B410">
            <v>0</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row>
        <row r="411">
          <cell r="B411">
            <v>0</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row>
        <row r="412">
          <cell r="B412">
            <v>0</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row>
        <row r="413">
          <cell r="B413">
            <v>0</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row>
        <row r="414">
          <cell r="B414">
            <v>0</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row>
        <row r="415">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row>
        <row r="416">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row>
        <row r="417">
          <cell r="B417">
            <v>0</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row>
        <row r="418">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row>
        <row r="419">
          <cell r="B419">
            <v>0</v>
          </cell>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row>
        <row r="420">
          <cell r="B420">
            <v>0</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row>
        <row r="421">
          <cell r="B421">
            <v>0</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row>
        <row r="422">
          <cell r="B422">
            <v>0</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row>
        <row r="423">
          <cell r="B423">
            <v>0</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row>
        <row r="424">
          <cell r="B424">
            <v>0</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row>
        <row r="425">
          <cell r="B425">
            <v>0</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row>
        <row r="426">
          <cell r="B426">
            <v>0</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row>
        <row r="427">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row>
        <row r="428">
          <cell r="B428">
            <v>0</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row>
        <row r="429">
          <cell r="B429">
            <v>0</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row>
        <row r="430">
          <cell r="B430">
            <v>0</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row>
        <row r="431">
          <cell r="B431">
            <v>0</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row>
        <row r="432">
          <cell r="B432">
            <v>0</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row>
        <row r="433">
          <cell r="B433">
            <v>0</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row>
        <row r="434">
          <cell r="B434">
            <v>0</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row>
        <row r="435">
          <cell r="B435">
            <v>0</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row>
        <row r="436">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row>
        <row r="437">
          <cell r="B437">
            <v>0</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row>
        <row r="438">
          <cell r="B438">
            <v>0</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row>
        <row r="439">
          <cell r="B439">
            <v>0</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row>
        <row r="440">
          <cell r="B440">
            <v>0</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row>
        <row r="441">
          <cell r="B441">
            <v>0</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row>
        <row r="442">
          <cell r="B442">
            <v>0</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row>
        <row r="443">
          <cell r="B443">
            <v>0</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row>
        <row r="444">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row>
        <row r="445">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row>
        <row r="446">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row>
        <row r="447">
          <cell r="B447">
            <v>0</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row>
        <row r="448">
          <cell r="B448">
            <v>0</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row>
        <row r="449">
          <cell r="B449">
            <v>0</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row>
        <row r="450">
          <cell r="B450">
            <v>0</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row>
        <row r="451">
          <cell r="B451">
            <v>0</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row>
        <row r="452">
          <cell r="B452">
            <v>0</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row>
        <row r="453">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row>
        <row r="454">
          <cell r="B454">
            <v>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row>
        <row r="455">
          <cell r="B455">
            <v>0</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row>
        <row r="456">
          <cell r="B456">
            <v>0</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row>
        <row r="457">
          <cell r="B457">
            <v>0</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row>
        <row r="458">
          <cell r="B458">
            <v>0</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row>
        <row r="459">
          <cell r="B459">
            <v>0</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row>
        <row r="460">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row>
        <row r="461">
          <cell r="B461">
            <v>0</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row>
        <row r="462">
          <cell r="B462">
            <v>0</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row>
        <row r="463">
          <cell r="B463">
            <v>0</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row>
        <row r="464">
          <cell r="B464">
            <v>0</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row>
        <row r="465">
          <cell r="B465">
            <v>0</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row>
        <row r="466">
          <cell r="B466">
            <v>0</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row>
        <row r="467">
          <cell r="B467">
            <v>0</v>
          </cell>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row>
        <row r="468">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row>
        <row r="469">
          <cell r="B469">
            <v>0</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row>
        <row r="470">
          <cell r="B470">
            <v>0</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row>
        <row r="471">
          <cell r="B471">
            <v>0</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row>
        <row r="472">
          <cell r="B472">
            <v>0</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row>
        <row r="473">
          <cell r="B473">
            <v>0</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row>
        <row r="474">
          <cell r="B474">
            <v>0</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row>
        <row r="475">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row>
        <row r="476">
          <cell r="B476">
            <v>0</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row>
        <row r="477">
          <cell r="B477">
            <v>0</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row>
        <row r="478">
          <cell r="B478">
            <v>0</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row>
        <row r="479">
          <cell r="B479">
            <v>0</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row>
        <row r="480">
          <cell r="B480">
            <v>0</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row>
        <row r="481">
          <cell r="B481">
            <v>0</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row>
        <row r="482">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row>
        <row r="483">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row>
        <row r="484">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row>
        <row r="485">
          <cell r="B485">
            <v>0</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row>
        <row r="486">
          <cell r="B486">
            <v>0</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row>
        <row r="487">
          <cell r="B487">
            <v>0</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row>
        <row r="488">
          <cell r="B488">
            <v>0</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row>
        <row r="489">
          <cell r="B489">
            <v>0</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row>
        <row r="490">
          <cell r="B490">
            <v>0</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row>
        <row r="491">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row>
        <row r="492">
          <cell r="B492">
            <v>0</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row>
        <row r="493">
          <cell r="B493">
            <v>0</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row>
        <row r="494">
          <cell r="B494">
            <v>0</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row>
        <row r="495">
          <cell r="B495">
            <v>0</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row>
        <row r="496">
          <cell r="B496">
            <v>0</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row>
        <row r="497">
          <cell r="B497">
            <v>0</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row>
        <row r="498">
          <cell r="B498">
            <v>0</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row>
        <row r="499">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row>
        <row r="500">
          <cell r="B500">
            <v>0</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row>
        <row r="501">
          <cell r="B501">
            <v>0</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row>
        <row r="502">
          <cell r="B502">
            <v>0</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row>
        <row r="503">
          <cell r="B503">
            <v>0</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row>
        <row r="504">
          <cell r="B504">
            <v>0</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row>
        <row r="505">
          <cell r="B505">
            <v>0</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row>
        <row r="506">
          <cell r="B506">
            <v>0</v>
          </cell>
          <cell r="C506">
            <v>0</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row>
        <row r="507">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row>
        <row r="508">
          <cell r="B508">
            <v>0</v>
          </cell>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row>
        <row r="509">
          <cell r="B509">
            <v>0</v>
          </cell>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row>
        <row r="510">
          <cell r="B510">
            <v>0</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row>
        <row r="511">
          <cell r="B511">
            <v>0</v>
          </cell>
          <cell r="C511">
            <v>0</v>
          </cell>
          <cell r="D511">
            <v>0</v>
          </cell>
          <cell r="E511">
            <v>0</v>
          </cell>
          <cell r="F511">
            <v>0</v>
          </cell>
          <cell r="G511">
            <v>0</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v>0</v>
          </cell>
        </row>
        <row r="512">
          <cell r="B512">
            <v>0</v>
          </cell>
          <cell r="C512">
            <v>0</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0</v>
          </cell>
          <cell r="AG512">
            <v>0</v>
          </cell>
        </row>
        <row r="513">
          <cell r="B513">
            <v>0</v>
          </cell>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cell r="AF513">
            <v>0</v>
          </cell>
          <cell r="AG513">
            <v>0</v>
          </cell>
        </row>
        <row r="514">
          <cell r="B514">
            <v>0</v>
          </cell>
          <cell r="C514">
            <v>0</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row>
        <row r="515">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row>
        <row r="516">
          <cell r="B516">
            <v>0</v>
          </cell>
          <cell r="C516">
            <v>0</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row>
        <row r="517">
          <cell r="B517">
            <v>0</v>
          </cell>
          <cell r="C517">
            <v>0</v>
          </cell>
          <cell r="D517">
            <v>0</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row>
        <row r="518">
          <cell r="B518">
            <v>0</v>
          </cell>
          <cell r="C518">
            <v>0</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row>
        <row r="519">
          <cell r="B519">
            <v>0</v>
          </cell>
          <cell r="C519">
            <v>0</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row>
        <row r="520">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row>
        <row r="521">
          <cell r="B521">
            <v>0</v>
          </cell>
          <cell r="C521">
            <v>0</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row>
        <row r="522">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row>
        <row r="523">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row>
        <row r="524">
          <cell r="B524">
            <v>0</v>
          </cell>
          <cell r="C524">
            <v>0</v>
          </cell>
          <cell r="D524">
            <v>0</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row>
        <row r="525">
          <cell r="B525">
            <v>0</v>
          </cell>
          <cell r="C525">
            <v>0</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v>0</v>
          </cell>
          <cell r="AD525">
            <v>0</v>
          </cell>
          <cell r="AE525">
            <v>0</v>
          </cell>
          <cell r="AF525">
            <v>0</v>
          </cell>
          <cell r="AG525">
            <v>0</v>
          </cell>
        </row>
        <row r="526">
          <cell r="B526">
            <v>0</v>
          </cell>
          <cell r="C526">
            <v>0</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row>
        <row r="527">
          <cell r="B527">
            <v>0</v>
          </cell>
          <cell r="C527">
            <v>0</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row>
        <row r="528">
          <cell r="B528">
            <v>0</v>
          </cell>
          <cell r="C528">
            <v>0</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row>
        <row r="529">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row>
        <row r="530">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row>
        <row r="531">
          <cell r="B531">
            <v>0</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row>
        <row r="532">
          <cell r="B532">
            <v>0</v>
          </cell>
          <cell r="C532">
            <v>0</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row>
        <row r="533">
          <cell r="B533">
            <v>0</v>
          </cell>
          <cell r="C533">
            <v>0</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row>
        <row r="534">
          <cell r="B534">
            <v>0</v>
          </cell>
          <cell r="C534">
            <v>0</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row>
        <row r="535">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row>
        <row r="536">
          <cell r="B536">
            <v>0</v>
          </cell>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row>
        <row r="537">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row>
        <row r="538">
          <cell r="B538">
            <v>0</v>
          </cell>
          <cell r="C538">
            <v>0</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row>
        <row r="539">
          <cell r="B539">
            <v>0</v>
          </cell>
          <cell r="C539">
            <v>0</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row>
        <row r="540">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row>
        <row r="541">
          <cell r="B541">
            <v>0</v>
          </cell>
          <cell r="C541">
            <v>0</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row>
        <row r="542">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row>
        <row r="543">
          <cell r="B543">
            <v>0</v>
          </cell>
          <cell r="C543">
            <v>0</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row>
        <row r="544">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row>
        <row r="545">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row>
        <row r="546">
          <cell r="B546">
            <v>0</v>
          </cell>
          <cell r="C546">
            <v>0</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row>
        <row r="547">
          <cell r="B547">
            <v>0</v>
          </cell>
          <cell r="C547">
            <v>0</v>
          </cell>
          <cell r="D547">
            <v>0</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row>
        <row r="548">
          <cell r="B548">
            <v>0</v>
          </cell>
          <cell r="C548">
            <v>0</v>
          </cell>
          <cell r="D548">
            <v>0</v>
          </cell>
          <cell r="E548">
            <v>0</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row>
        <row r="549">
          <cell r="B549">
            <v>0</v>
          </cell>
          <cell r="C549">
            <v>0</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v>0</v>
          </cell>
        </row>
        <row r="550">
          <cell r="B550">
            <v>0</v>
          </cell>
          <cell r="C550">
            <v>0</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row>
        <row r="551">
          <cell r="B551">
            <v>0</v>
          </cell>
          <cell r="C551">
            <v>0</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row>
        <row r="552">
          <cell r="B552">
            <v>0</v>
          </cell>
          <cell r="C552">
            <v>0</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row>
        <row r="553">
          <cell r="B553">
            <v>0</v>
          </cell>
          <cell r="C553">
            <v>0</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row>
        <row r="554">
          <cell r="B554">
            <v>0</v>
          </cell>
          <cell r="C554">
            <v>0</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row>
        <row r="555">
          <cell r="B555">
            <v>0</v>
          </cell>
          <cell r="C555">
            <v>0</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row>
        <row r="556">
          <cell r="B556">
            <v>0</v>
          </cell>
          <cell r="C556">
            <v>0</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row>
        <row r="557">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row>
        <row r="558">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row>
        <row r="559">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row>
        <row r="560">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row>
        <row r="561">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row>
        <row r="562">
          <cell r="B562">
            <v>0</v>
          </cell>
          <cell r="C562">
            <v>0</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row>
        <row r="563">
          <cell r="B563">
            <v>0</v>
          </cell>
          <cell r="C563">
            <v>0</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row>
        <row r="564">
          <cell r="B564">
            <v>0</v>
          </cell>
          <cell r="C564">
            <v>0</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row>
        <row r="565">
          <cell r="B565">
            <v>0</v>
          </cell>
          <cell r="C565">
            <v>0</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row>
        <row r="566">
          <cell r="B566">
            <v>0</v>
          </cell>
          <cell r="C566">
            <v>0</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row>
        <row r="567">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row>
        <row r="568">
          <cell r="B568">
            <v>0</v>
          </cell>
          <cell r="C568">
            <v>0</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row>
        <row r="569">
          <cell r="B569">
            <v>0</v>
          </cell>
          <cell r="C569">
            <v>0</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row>
        <row r="570">
          <cell r="B570">
            <v>0</v>
          </cell>
          <cell r="C570">
            <v>0</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row>
        <row r="571">
          <cell r="B571">
            <v>0</v>
          </cell>
          <cell r="C571">
            <v>0</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row>
        <row r="572">
          <cell r="B572">
            <v>0</v>
          </cell>
          <cell r="C572">
            <v>0</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row>
        <row r="573">
          <cell r="B573">
            <v>0</v>
          </cell>
          <cell r="C573">
            <v>0</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row>
        <row r="574">
          <cell r="B574">
            <v>0</v>
          </cell>
          <cell r="C574">
            <v>0</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row>
        <row r="575">
          <cell r="B575">
            <v>0</v>
          </cell>
          <cell r="C575">
            <v>0</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row>
        <row r="576">
          <cell r="B576">
            <v>0</v>
          </cell>
          <cell r="C576">
            <v>0</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row>
        <row r="577">
          <cell r="B577">
            <v>0</v>
          </cell>
          <cell r="C577">
            <v>0</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row>
        <row r="578">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row>
        <row r="579">
          <cell r="B579">
            <v>0</v>
          </cell>
          <cell r="C579">
            <v>0</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row>
        <row r="580">
          <cell r="B580">
            <v>0</v>
          </cell>
          <cell r="C580">
            <v>0</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row>
        <row r="581">
          <cell r="B581">
            <v>0</v>
          </cell>
          <cell r="C581">
            <v>0</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row>
        <row r="582">
          <cell r="B582">
            <v>0</v>
          </cell>
          <cell r="C582">
            <v>0</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row>
        <row r="583">
          <cell r="B583">
            <v>0</v>
          </cell>
          <cell r="C583">
            <v>0</v>
          </cell>
          <cell r="D583">
            <v>0</v>
          </cell>
          <cell r="E583">
            <v>0</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row>
        <row r="584">
          <cell r="B584">
            <v>0</v>
          </cell>
          <cell r="C584">
            <v>0</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row>
        <row r="585">
          <cell r="B585">
            <v>0</v>
          </cell>
          <cell r="C585">
            <v>0</v>
          </cell>
          <cell r="D585">
            <v>0</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row>
        <row r="586">
          <cell r="B586">
            <v>0</v>
          </cell>
          <cell r="C586">
            <v>0</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row>
        <row r="587">
          <cell r="B587">
            <v>0</v>
          </cell>
          <cell r="C587">
            <v>0</v>
          </cell>
          <cell r="D587">
            <v>0</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row>
        <row r="588">
          <cell r="B588">
            <v>0</v>
          </cell>
          <cell r="C588">
            <v>0</v>
          </cell>
          <cell r="D588">
            <v>0</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row>
        <row r="589">
          <cell r="B589">
            <v>0</v>
          </cell>
          <cell r="C589">
            <v>0</v>
          </cell>
          <cell r="D589">
            <v>0</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row>
        <row r="590">
          <cell r="B590">
            <v>0</v>
          </cell>
          <cell r="C590">
            <v>0</v>
          </cell>
          <cell r="D590">
            <v>0</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row>
        <row r="591">
          <cell r="B591">
            <v>0</v>
          </cell>
          <cell r="C591">
            <v>0</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row>
        <row r="592">
          <cell r="B592">
            <v>0</v>
          </cell>
          <cell r="C592">
            <v>0</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row>
        <row r="593">
          <cell r="B593">
            <v>0</v>
          </cell>
          <cell r="C593">
            <v>0</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row>
        <row r="594">
          <cell r="B594">
            <v>0</v>
          </cell>
          <cell r="C594">
            <v>0</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row>
        <row r="595">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row>
        <row r="596">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row>
        <row r="597">
          <cell r="B597">
            <v>0</v>
          </cell>
          <cell r="C597">
            <v>0</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row>
        <row r="598">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row>
        <row r="599">
          <cell r="B599">
            <v>0</v>
          </cell>
          <cell r="C599">
            <v>0</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row>
        <row r="600">
          <cell r="B600">
            <v>0</v>
          </cell>
          <cell r="C600">
            <v>0</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row>
        <row r="601">
          <cell r="B601">
            <v>0</v>
          </cell>
          <cell r="C601">
            <v>0</v>
          </cell>
          <cell r="D601">
            <v>0</v>
          </cell>
          <cell r="E601">
            <v>0</v>
          </cell>
          <cell r="F601">
            <v>0</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row>
        <row r="602">
          <cell r="B602">
            <v>0</v>
          </cell>
          <cell r="C602">
            <v>0</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row>
        <row r="603">
          <cell r="B603">
            <v>0</v>
          </cell>
          <cell r="C603">
            <v>0</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row>
        <row r="604">
          <cell r="B604">
            <v>0</v>
          </cell>
          <cell r="C604">
            <v>0</v>
          </cell>
          <cell r="D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row>
        <row r="605">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row>
        <row r="606">
          <cell r="B606">
            <v>0</v>
          </cell>
          <cell r="C606">
            <v>0</v>
          </cell>
          <cell r="D606">
            <v>0</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row>
        <row r="607">
          <cell r="B607">
            <v>0</v>
          </cell>
          <cell r="C607">
            <v>0</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row>
        <row r="608">
          <cell r="B608">
            <v>0</v>
          </cell>
          <cell r="C608">
            <v>0</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row>
        <row r="609">
          <cell r="B609">
            <v>0</v>
          </cell>
          <cell r="C609">
            <v>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row>
        <row r="610">
          <cell r="B610">
            <v>0</v>
          </cell>
          <cell r="C610">
            <v>0</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row>
        <row r="611">
          <cell r="B611">
            <v>0</v>
          </cell>
          <cell r="C611">
            <v>0</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row>
        <row r="612">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row>
        <row r="613">
          <cell r="B613">
            <v>0</v>
          </cell>
          <cell r="C613">
            <v>0</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row>
        <row r="614">
          <cell r="B614">
            <v>0</v>
          </cell>
          <cell r="C614">
            <v>0</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row>
        <row r="615">
          <cell r="B615">
            <v>0</v>
          </cell>
          <cell r="C615">
            <v>0</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row>
        <row r="616">
          <cell r="B616">
            <v>0</v>
          </cell>
          <cell r="C616">
            <v>0</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row>
        <row r="617">
          <cell r="B617">
            <v>0</v>
          </cell>
          <cell r="C617">
            <v>0</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row>
        <row r="618">
          <cell r="B618">
            <v>0</v>
          </cell>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0</v>
          </cell>
          <cell r="AD618">
            <v>0</v>
          </cell>
          <cell r="AE618">
            <v>0</v>
          </cell>
          <cell r="AF618">
            <v>0</v>
          </cell>
          <cell r="AG618">
            <v>0</v>
          </cell>
        </row>
        <row r="619">
          <cell r="B619">
            <v>0</v>
          </cell>
          <cell r="C619">
            <v>0</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row>
        <row r="620">
          <cell r="B620">
            <v>0</v>
          </cell>
          <cell r="C620">
            <v>0</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row>
        <row r="621">
          <cell r="B621">
            <v>0</v>
          </cell>
          <cell r="C621">
            <v>0</v>
          </cell>
          <cell r="D621">
            <v>0</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row>
        <row r="622">
          <cell r="B622">
            <v>0</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row>
        <row r="623">
          <cell r="B623">
            <v>0</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row>
        <row r="624">
          <cell r="B624">
            <v>0</v>
          </cell>
          <cell r="C624">
            <v>0</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row>
        <row r="625">
          <cell r="B625">
            <v>0</v>
          </cell>
          <cell r="C625">
            <v>0</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row>
        <row r="626">
          <cell r="B626">
            <v>0</v>
          </cell>
          <cell r="C626">
            <v>0</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row>
        <row r="627">
          <cell r="B627">
            <v>0</v>
          </cell>
          <cell r="C627">
            <v>0</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row>
        <row r="628">
          <cell r="B628">
            <v>0</v>
          </cell>
          <cell r="C628">
            <v>0</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row>
        <row r="629">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row>
        <row r="630">
          <cell r="B630">
            <v>0</v>
          </cell>
          <cell r="C630">
            <v>0</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row>
        <row r="631">
          <cell r="B631">
            <v>0</v>
          </cell>
          <cell r="C631">
            <v>0</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row>
        <row r="632">
          <cell r="B632">
            <v>0</v>
          </cell>
          <cell r="C632">
            <v>0</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row>
        <row r="633">
          <cell r="B633">
            <v>0</v>
          </cell>
          <cell r="C633">
            <v>0</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row>
        <row r="634">
          <cell r="B634">
            <v>0</v>
          </cell>
          <cell r="C634">
            <v>0</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row>
        <row r="635">
          <cell r="B635">
            <v>0</v>
          </cell>
          <cell r="C635">
            <v>0</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row>
        <row r="636">
          <cell r="B636">
            <v>0</v>
          </cell>
          <cell r="C636">
            <v>0</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row>
        <row r="637">
          <cell r="B637">
            <v>0</v>
          </cell>
          <cell r="C637">
            <v>0</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row>
        <row r="638">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row>
        <row r="639">
          <cell r="B639">
            <v>0</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row>
        <row r="640">
          <cell r="B640">
            <v>0</v>
          </cell>
          <cell r="C640">
            <v>0</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row>
        <row r="641">
          <cell r="B641">
            <v>0</v>
          </cell>
          <cell r="C641">
            <v>0</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0</v>
          </cell>
          <cell r="AG641">
            <v>0</v>
          </cell>
        </row>
        <row r="642">
          <cell r="B642">
            <v>0</v>
          </cell>
          <cell r="C642">
            <v>0</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row>
        <row r="643">
          <cell r="B643">
            <v>0</v>
          </cell>
          <cell r="C643">
            <v>0</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row>
        <row r="644">
          <cell r="B644">
            <v>0</v>
          </cell>
          <cell r="C644">
            <v>0</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row>
        <row r="645">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row>
        <row r="646">
          <cell r="B646">
            <v>0</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row>
        <row r="647">
          <cell r="B647">
            <v>0</v>
          </cell>
          <cell r="C647">
            <v>0</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row>
        <row r="648">
          <cell r="B648">
            <v>0</v>
          </cell>
          <cell r="C648">
            <v>0</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row>
        <row r="649">
          <cell r="B649">
            <v>0</v>
          </cell>
          <cell r="C649">
            <v>0</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row>
        <row r="650">
          <cell r="B650">
            <v>0</v>
          </cell>
          <cell r="C650">
            <v>0</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0</v>
          </cell>
          <cell r="AG650">
            <v>0</v>
          </cell>
        </row>
        <row r="651">
          <cell r="B651">
            <v>0</v>
          </cell>
          <cell r="C651">
            <v>0</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cell r="AD651">
            <v>0</v>
          </cell>
          <cell r="AE651">
            <v>0</v>
          </cell>
          <cell r="AF651">
            <v>0</v>
          </cell>
          <cell r="AG651">
            <v>0</v>
          </cell>
        </row>
        <row r="652">
          <cell r="B652">
            <v>0</v>
          </cell>
          <cell r="C652">
            <v>0</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cell r="AF652">
            <v>0</v>
          </cell>
          <cell r="AG652">
            <v>0</v>
          </cell>
        </row>
        <row r="653">
          <cell r="B653">
            <v>0</v>
          </cell>
          <cell r="C653">
            <v>0</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row>
        <row r="654">
          <cell r="B654">
            <v>0</v>
          </cell>
          <cell r="C654">
            <v>0</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row>
        <row r="655">
          <cell r="B655">
            <v>0</v>
          </cell>
          <cell r="C655">
            <v>0</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row>
        <row r="656">
          <cell r="B656">
            <v>0</v>
          </cell>
          <cell r="C656">
            <v>0</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row>
        <row r="657">
          <cell r="B657">
            <v>0</v>
          </cell>
          <cell r="C657">
            <v>0</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row>
        <row r="658">
          <cell r="B658">
            <v>0</v>
          </cell>
          <cell r="C658">
            <v>0</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cell r="AD658">
            <v>0</v>
          </cell>
          <cell r="AE658">
            <v>0</v>
          </cell>
          <cell r="AF658">
            <v>0</v>
          </cell>
          <cell r="AG658">
            <v>0</v>
          </cell>
        </row>
        <row r="659">
          <cell r="B659">
            <v>0</v>
          </cell>
          <cell r="C659">
            <v>0</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row>
        <row r="660">
          <cell r="B660">
            <v>0</v>
          </cell>
          <cell r="C660">
            <v>0</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row>
        <row r="661">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row>
        <row r="662">
          <cell r="B662">
            <v>0</v>
          </cell>
          <cell r="C662">
            <v>0</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row>
        <row r="663">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row>
        <row r="664">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row>
        <row r="665">
          <cell r="B665">
            <v>0</v>
          </cell>
          <cell r="C665">
            <v>0</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row>
        <row r="666">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row>
        <row r="667">
          <cell r="B667">
            <v>0</v>
          </cell>
          <cell r="C667">
            <v>0</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row>
        <row r="668">
          <cell r="B668">
            <v>0</v>
          </cell>
          <cell r="C668">
            <v>0</v>
          </cell>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row>
        <row r="669">
          <cell r="B669">
            <v>0</v>
          </cell>
          <cell r="C669">
            <v>0</v>
          </cell>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row>
        <row r="670">
          <cell r="B670">
            <v>0</v>
          </cell>
          <cell r="C670">
            <v>0</v>
          </cell>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cell r="AE670">
            <v>0</v>
          </cell>
          <cell r="AF670">
            <v>0</v>
          </cell>
          <cell r="AG670">
            <v>0</v>
          </cell>
        </row>
        <row r="671">
          <cell r="B671">
            <v>0</v>
          </cell>
          <cell r="C671">
            <v>0</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cell r="AF671">
            <v>0</v>
          </cell>
          <cell r="AG671">
            <v>0</v>
          </cell>
        </row>
        <row r="672">
          <cell r="B672">
            <v>0</v>
          </cell>
          <cell r="C672">
            <v>0</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cell r="AF672">
            <v>0</v>
          </cell>
          <cell r="AG672">
            <v>0</v>
          </cell>
        </row>
        <row r="673">
          <cell r="B673">
            <v>0</v>
          </cell>
          <cell r="C673">
            <v>0</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row>
        <row r="674">
          <cell r="B674">
            <v>0</v>
          </cell>
          <cell r="C674">
            <v>0</v>
          </cell>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row>
        <row r="675">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row>
        <row r="676">
          <cell r="B676">
            <v>0</v>
          </cell>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row>
        <row r="677">
          <cell r="B677">
            <v>0</v>
          </cell>
          <cell r="C677">
            <v>0</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row>
        <row r="678">
          <cell r="B678">
            <v>0</v>
          </cell>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row>
        <row r="679">
          <cell r="B679">
            <v>0</v>
          </cell>
          <cell r="C679">
            <v>0</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row>
        <row r="680">
          <cell r="B680">
            <v>0</v>
          </cell>
          <cell r="C680">
            <v>0</v>
          </cell>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row>
        <row r="681">
          <cell r="B681">
            <v>0</v>
          </cell>
          <cell r="C681">
            <v>0</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row>
        <row r="682">
          <cell r="B682">
            <v>0</v>
          </cell>
          <cell r="C682">
            <v>0</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row>
        <row r="683">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row>
        <row r="684">
          <cell r="B684">
            <v>0</v>
          </cell>
          <cell r="C684">
            <v>0</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row>
        <row r="685">
          <cell r="B685">
            <v>0</v>
          </cell>
          <cell r="C685">
            <v>0</v>
          </cell>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0</v>
          </cell>
          <cell r="AE685">
            <v>0</v>
          </cell>
          <cell r="AF685">
            <v>0</v>
          </cell>
          <cell r="AG685">
            <v>0</v>
          </cell>
        </row>
        <row r="686">
          <cell r="B686">
            <v>0</v>
          </cell>
          <cell r="C686">
            <v>0</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0</v>
          </cell>
          <cell r="AG686">
            <v>0</v>
          </cell>
        </row>
        <row r="687">
          <cell r="B687">
            <v>0</v>
          </cell>
          <cell r="C687">
            <v>0</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row>
        <row r="688">
          <cell r="B688">
            <v>0</v>
          </cell>
          <cell r="C688">
            <v>0</v>
          </cell>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row>
        <row r="689">
          <cell r="B689">
            <v>0</v>
          </cell>
          <cell r="C689">
            <v>0</v>
          </cell>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cell r="AD689">
            <v>0</v>
          </cell>
          <cell r="AE689">
            <v>0</v>
          </cell>
          <cell r="AF689">
            <v>0</v>
          </cell>
          <cell r="AG689">
            <v>0</v>
          </cell>
        </row>
        <row r="690">
          <cell r="B690">
            <v>0</v>
          </cell>
          <cell r="C690">
            <v>0</v>
          </cell>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cell r="AE690">
            <v>0</v>
          </cell>
          <cell r="AF690">
            <v>0</v>
          </cell>
          <cell r="AG690">
            <v>0</v>
          </cell>
        </row>
        <row r="691">
          <cell r="B691">
            <v>0</v>
          </cell>
          <cell r="C691">
            <v>0</v>
          </cell>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row>
        <row r="692">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row>
        <row r="693">
          <cell r="B693">
            <v>0</v>
          </cell>
          <cell r="C693">
            <v>0</v>
          </cell>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row>
        <row r="694">
          <cell r="B694">
            <v>0</v>
          </cell>
          <cell r="C694">
            <v>0</v>
          </cell>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row>
        <row r="695">
          <cell r="B695">
            <v>0</v>
          </cell>
          <cell r="C695">
            <v>0</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cell r="AE695">
            <v>0</v>
          </cell>
          <cell r="AF695">
            <v>0</v>
          </cell>
          <cell r="AG695">
            <v>0</v>
          </cell>
        </row>
        <row r="696">
          <cell r="B696">
            <v>0</v>
          </cell>
          <cell r="C696">
            <v>0</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cell r="AF696">
            <v>0</v>
          </cell>
          <cell r="AG696">
            <v>0</v>
          </cell>
        </row>
        <row r="697">
          <cell r="B697">
            <v>0</v>
          </cell>
          <cell r="C697">
            <v>0</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row>
        <row r="698">
          <cell r="B698">
            <v>0</v>
          </cell>
          <cell r="C698">
            <v>0</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cell r="AG698">
            <v>0</v>
          </cell>
        </row>
        <row r="699">
          <cell r="B699">
            <v>0</v>
          </cell>
          <cell r="C699">
            <v>0</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v>
          </cell>
          <cell r="AF699">
            <v>0</v>
          </cell>
          <cell r="AG699">
            <v>0</v>
          </cell>
        </row>
        <row r="700">
          <cell r="B700">
            <v>0</v>
          </cell>
          <cell r="C700">
            <v>0</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cell r="AF700">
            <v>0</v>
          </cell>
          <cell r="AG700">
            <v>0</v>
          </cell>
        </row>
        <row r="701">
          <cell r="B701">
            <v>0</v>
          </cell>
          <cell r="C701">
            <v>0</v>
          </cell>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cell r="AD701">
            <v>0</v>
          </cell>
          <cell r="AE701">
            <v>0</v>
          </cell>
          <cell r="AF701">
            <v>0</v>
          </cell>
          <cell r="AG701">
            <v>0</v>
          </cell>
        </row>
        <row r="702">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row>
        <row r="703">
          <cell r="B703">
            <v>0</v>
          </cell>
          <cell r="C703">
            <v>0</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row>
        <row r="704">
          <cell r="B704">
            <v>0</v>
          </cell>
          <cell r="C704">
            <v>0</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row>
        <row r="705">
          <cell r="B705">
            <v>0</v>
          </cell>
          <cell r="C705">
            <v>0</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cell r="AF705">
            <v>0</v>
          </cell>
          <cell r="AG705">
            <v>0</v>
          </cell>
        </row>
        <row r="706">
          <cell r="B706">
            <v>0</v>
          </cell>
          <cell r="C706">
            <v>0</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row>
        <row r="707">
          <cell r="B707">
            <v>0</v>
          </cell>
          <cell r="C707">
            <v>0</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cell r="AF707">
            <v>0</v>
          </cell>
          <cell r="AG707">
            <v>0</v>
          </cell>
        </row>
        <row r="708">
          <cell r="B708">
            <v>0</v>
          </cell>
          <cell r="C708">
            <v>0</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cell r="AD708">
            <v>0</v>
          </cell>
          <cell r="AE708">
            <v>0</v>
          </cell>
          <cell r="AF708">
            <v>0</v>
          </cell>
          <cell r="AG708">
            <v>0</v>
          </cell>
        </row>
        <row r="709">
          <cell r="B709">
            <v>0</v>
          </cell>
          <cell r="C709">
            <v>0</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row>
        <row r="710">
          <cell r="B710">
            <v>0</v>
          </cell>
          <cell r="C710">
            <v>0</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row>
        <row r="711">
          <cell r="B711">
            <v>0</v>
          </cell>
          <cell r="C711">
            <v>0</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row>
        <row r="712">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row>
        <row r="713">
          <cell r="B713">
            <v>0</v>
          </cell>
          <cell r="C713">
            <v>0</v>
          </cell>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row>
        <row r="714">
          <cell r="B714">
            <v>0</v>
          </cell>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row>
        <row r="715">
          <cell r="B715">
            <v>0</v>
          </cell>
          <cell r="C715">
            <v>0</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row>
        <row r="716">
          <cell r="B716">
            <v>0</v>
          </cell>
          <cell r="C716">
            <v>0</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row>
        <row r="717">
          <cell r="B717">
            <v>0</v>
          </cell>
          <cell r="C717">
            <v>0</v>
          </cell>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row>
        <row r="718">
          <cell r="B718">
            <v>0</v>
          </cell>
          <cell r="C718">
            <v>0</v>
          </cell>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cell r="AD718">
            <v>0</v>
          </cell>
          <cell r="AE718">
            <v>0</v>
          </cell>
          <cell r="AF718">
            <v>0</v>
          </cell>
          <cell r="AG718">
            <v>0</v>
          </cell>
        </row>
        <row r="719">
          <cell r="B719">
            <v>0</v>
          </cell>
          <cell r="C719">
            <v>0</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row>
        <row r="720">
          <cell r="B720">
            <v>0</v>
          </cell>
          <cell r="C720">
            <v>0</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row>
        <row r="721">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row>
        <row r="722">
          <cell r="B722">
            <v>0</v>
          </cell>
          <cell r="C722">
            <v>0</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row>
        <row r="723">
          <cell r="B723">
            <v>0</v>
          </cell>
          <cell r="C723">
            <v>0</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row>
        <row r="724">
          <cell r="B724">
            <v>0</v>
          </cell>
          <cell r="C724">
            <v>0</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row>
        <row r="725">
          <cell r="B725">
            <v>0</v>
          </cell>
          <cell r="C725">
            <v>0</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row>
        <row r="726">
          <cell r="B726">
            <v>0</v>
          </cell>
          <cell r="C726">
            <v>0</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row>
        <row r="727">
          <cell r="B727">
            <v>0</v>
          </cell>
          <cell r="C727">
            <v>0</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row>
        <row r="728">
          <cell r="B728">
            <v>0</v>
          </cell>
          <cell r="C728">
            <v>0</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row>
        <row r="729">
          <cell r="B729">
            <v>0</v>
          </cell>
          <cell r="C729">
            <v>0</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row>
        <row r="730">
          <cell r="B730">
            <v>0</v>
          </cell>
          <cell r="C730">
            <v>0</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row>
        <row r="731">
          <cell r="B731">
            <v>0</v>
          </cell>
          <cell r="C731">
            <v>0</v>
          </cell>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cell r="AD731">
            <v>0</v>
          </cell>
          <cell r="AE731">
            <v>0</v>
          </cell>
          <cell r="AF731">
            <v>0</v>
          </cell>
          <cell r="AG731">
            <v>0</v>
          </cell>
        </row>
        <row r="732">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row>
        <row r="733">
          <cell r="B733">
            <v>0</v>
          </cell>
          <cell r="C733">
            <v>0</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row>
        <row r="734">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row>
        <row r="735">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row>
        <row r="736">
          <cell r="B736">
            <v>0</v>
          </cell>
          <cell r="C736">
            <v>0</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row>
        <row r="737">
          <cell r="B737">
            <v>0</v>
          </cell>
          <cell r="C737">
            <v>0</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cell r="AF737">
            <v>0</v>
          </cell>
          <cell r="AG737">
            <v>0</v>
          </cell>
        </row>
        <row r="738">
          <cell r="B738">
            <v>0</v>
          </cell>
          <cell r="C738">
            <v>0</v>
          </cell>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cell r="AF738">
            <v>0</v>
          </cell>
          <cell r="AG738">
            <v>0</v>
          </cell>
        </row>
        <row r="739">
          <cell r="B739">
            <v>0</v>
          </cell>
          <cell r="C739">
            <v>0</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cell r="AF739">
            <v>0</v>
          </cell>
          <cell r="AG739">
            <v>0</v>
          </cell>
        </row>
        <row r="740">
          <cell r="B740">
            <v>0</v>
          </cell>
          <cell r="C740">
            <v>0</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cell r="AF740">
            <v>0</v>
          </cell>
          <cell r="AG740">
            <v>0</v>
          </cell>
        </row>
        <row r="741">
          <cell r="B741">
            <v>0</v>
          </cell>
          <cell r="C741">
            <v>0</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row>
        <row r="742">
          <cell r="B742">
            <v>0</v>
          </cell>
          <cell r="C742">
            <v>0</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row>
        <row r="743">
          <cell r="B743">
            <v>0</v>
          </cell>
          <cell r="C743">
            <v>0</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row>
        <row r="744">
          <cell r="B744">
            <v>0</v>
          </cell>
          <cell r="C744">
            <v>0</v>
          </cell>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row>
        <row r="745">
          <cell r="B745">
            <v>0</v>
          </cell>
          <cell r="C745">
            <v>0</v>
          </cell>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cell r="AD745">
            <v>0</v>
          </cell>
          <cell r="AE745">
            <v>0</v>
          </cell>
          <cell r="AF745">
            <v>0</v>
          </cell>
          <cell r="AG745">
            <v>0</v>
          </cell>
        </row>
        <row r="746">
          <cell r="B746">
            <v>0</v>
          </cell>
          <cell r="C746">
            <v>0</v>
          </cell>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cell r="AD746">
            <v>0</v>
          </cell>
          <cell r="AE746">
            <v>0</v>
          </cell>
          <cell r="AF746">
            <v>0</v>
          </cell>
          <cell r="AG746">
            <v>0</v>
          </cell>
        </row>
        <row r="747">
          <cell r="B747">
            <v>0</v>
          </cell>
          <cell r="C747">
            <v>0</v>
          </cell>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cell r="AD747">
            <v>0</v>
          </cell>
          <cell r="AE747">
            <v>0</v>
          </cell>
          <cell r="AF747">
            <v>0</v>
          </cell>
          <cell r="AG747">
            <v>0</v>
          </cell>
        </row>
        <row r="748">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row>
        <row r="749">
          <cell r="B749">
            <v>0</v>
          </cell>
          <cell r="C749">
            <v>0</v>
          </cell>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cell r="AD749">
            <v>0</v>
          </cell>
          <cell r="AE749">
            <v>0</v>
          </cell>
          <cell r="AF749">
            <v>0</v>
          </cell>
          <cell r="AG749">
            <v>0</v>
          </cell>
        </row>
        <row r="750">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row>
        <row r="751">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row>
        <row r="752">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row>
        <row r="753">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row>
        <row r="754">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row>
        <row r="755">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row>
        <row r="756">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row>
        <row r="757">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row>
        <row r="758">
          <cell r="B758">
            <v>0</v>
          </cell>
          <cell r="C758">
            <v>0</v>
          </cell>
          <cell r="D758">
            <v>0</v>
          </cell>
          <cell r="E758">
            <v>0</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row>
        <row r="759">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row>
        <row r="760">
          <cell r="B760">
            <v>0</v>
          </cell>
          <cell r="C760">
            <v>0</v>
          </cell>
          <cell r="D760">
            <v>0</v>
          </cell>
          <cell r="E760">
            <v>0</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row>
        <row r="761">
          <cell r="B761">
            <v>0</v>
          </cell>
          <cell r="C761">
            <v>0</v>
          </cell>
          <cell r="D761">
            <v>0</v>
          </cell>
          <cell r="E761">
            <v>0</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row>
        <row r="762">
          <cell r="B762">
            <v>0</v>
          </cell>
          <cell r="C762">
            <v>0</v>
          </cell>
          <cell r="D762">
            <v>0</v>
          </cell>
          <cell r="E762">
            <v>0</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row>
        <row r="763">
          <cell r="B763">
            <v>0</v>
          </cell>
          <cell r="C763">
            <v>0</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row>
        <row r="764">
          <cell r="B764">
            <v>0</v>
          </cell>
          <cell r="C764">
            <v>0</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cell r="AF764">
            <v>0</v>
          </cell>
          <cell r="AG764">
            <v>0</v>
          </cell>
        </row>
        <row r="765">
          <cell r="B765">
            <v>0</v>
          </cell>
          <cell r="C765">
            <v>0</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cell r="AF765">
            <v>0</v>
          </cell>
          <cell r="AG765">
            <v>0</v>
          </cell>
        </row>
        <row r="766">
          <cell r="B766">
            <v>0</v>
          </cell>
          <cell r="C766">
            <v>0</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v>0</v>
          </cell>
          <cell r="AD766">
            <v>0</v>
          </cell>
          <cell r="AE766">
            <v>0</v>
          </cell>
          <cell r="AF766">
            <v>0</v>
          </cell>
          <cell r="AG766">
            <v>0</v>
          </cell>
        </row>
        <row r="767">
          <cell r="B767">
            <v>0</v>
          </cell>
          <cell r="C767">
            <v>0</v>
          </cell>
          <cell r="D767">
            <v>0</v>
          </cell>
          <cell r="E767">
            <v>0</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cell r="AA767">
            <v>0</v>
          </cell>
          <cell r="AB767">
            <v>0</v>
          </cell>
          <cell r="AC767">
            <v>0</v>
          </cell>
          <cell r="AD767">
            <v>0</v>
          </cell>
          <cell r="AE767">
            <v>0</v>
          </cell>
          <cell r="AF767">
            <v>0</v>
          </cell>
          <cell r="AG767">
            <v>0</v>
          </cell>
        </row>
        <row r="768">
          <cell r="B768">
            <v>0</v>
          </cell>
          <cell r="C768">
            <v>0</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cell r="AF768">
            <v>0</v>
          </cell>
          <cell r="AG768">
            <v>0</v>
          </cell>
        </row>
        <row r="769">
          <cell r="B769">
            <v>0</v>
          </cell>
          <cell r="C769">
            <v>0</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row>
        <row r="770">
          <cell r="B770">
            <v>0</v>
          </cell>
          <cell r="C770">
            <v>0</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row>
        <row r="771">
          <cell r="B771">
            <v>0</v>
          </cell>
          <cell r="C771">
            <v>0</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row>
        <row r="772">
          <cell r="B772">
            <v>0</v>
          </cell>
          <cell r="C772">
            <v>0</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cell r="AF772">
            <v>0</v>
          </cell>
          <cell r="AG772">
            <v>0</v>
          </cell>
        </row>
        <row r="773">
          <cell r="B773">
            <v>0</v>
          </cell>
          <cell r="C773">
            <v>0</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row>
        <row r="774">
          <cell r="B774">
            <v>0</v>
          </cell>
          <cell r="C774">
            <v>0</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cell r="AF774">
            <v>0</v>
          </cell>
          <cell r="AG774">
            <v>0</v>
          </cell>
        </row>
        <row r="775">
          <cell r="B775">
            <v>0</v>
          </cell>
          <cell r="C775">
            <v>0</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row>
        <row r="776">
          <cell r="B776">
            <v>0</v>
          </cell>
          <cell r="C776">
            <v>0</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row>
        <row r="777">
          <cell r="B777">
            <v>0</v>
          </cell>
          <cell r="C777">
            <v>0</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row>
        <row r="778">
          <cell r="B778">
            <v>0</v>
          </cell>
          <cell r="C778">
            <v>0</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row>
        <row r="779">
          <cell r="B779">
            <v>0</v>
          </cell>
          <cell r="C779">
            <v>0</v>
          </cell>
          <cell r="D779">
            <v>0</v>
          </cell>
          <cell r="E779">
            <v>0</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row>
        <row r="780">
          <cell r="B780">
            <v>0</v>
          </cell>
          <cell r="C780">
            <v>0</v>
          </cell>
          <cell r="D780">
            <v>0</v>
          </cell>
          <cell r="E780">
            <v>0</v>
          </cell>
          <cell r="F780">
            <v>0</v>
          </cell>
          <cell r="G780">
            <v>0</v>
          </cell>
          <cell r="H780">
            <v>0</v>
          </cell>
          <cell r="I780">
            <v>0</v>
          </cell>
          <cell r="J780">
            <v>0</v>
          </cell>
          <cell r="K780">
            <v>0</v>
          </cell>
          <cell r="L780">
            <v>0</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cell r="AE780">
            <v>0</v>
          </cell>
          <cell r="AF780">
            <v>0</v>
          </cell>
          <cell r="AG780">
            <v>0</v>
          </cell>
        </row>
        <row r="781">
          <cell r="B781">
            <v>0</v>
          </cell>
          <cell r="C781">
            <v>0</v>
          </cell>
          <cell r="D781">
            <v>0</v>
          </cell>
          <cell r="E781">
            <v>0</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row>
        <row r="782">
          <cell r="B782">
            <v>0</v>
          </cell>
          <cell r="C782">
            <v>0</v>
          </cell>
          <cell r="D782">
            <v>0</v>
          </cell>
          <cell r="E782">
            <v>0</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row>
        <row r="783">
          <cell r="B783">
            <v>0</v>
          </cell>
          <cell r="C783">
            <v>0</v>
          </cell>
          <cell r="D783">
            <v>0</v>
          </cell>
          <cell r="E783">
            <v>0</v>
          </cell>
          <cell r="F783">
            <v>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cell r="AA783">
            <v>0</v>
          </cell>
          <cell r="AB783">
            <v>0</v>
          </cell>
          <cell r="AC783">
            <v>0</v>
          </cell>
          <cell r="AD783">
            <v>0</v>
          </cell>
          <cell r="AE783">
            <v>0</v>
          </cell>
          <cell r="AF783">
            <v>0</v>
          </cell>
          <cell r="AG783">
            <v>0</v>
          </cell>
        </row>
        <row r="784">
          <cell r="B784">
            <v>0</v>
          </cell>
          <cell r="C784">
            <v>0</v>
          </cell>
          <cell r="D784">
            <v>0</v>
          </cell>
          <cell r="E784">
            <v>0</v>
          </cell>
          <cell r="F784">
            <v>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row>
        <row r="785">
          <cell r="B785">
            <v>0</v>
          </cell>
          <cell r="C785">
            <v>0</v>
          </cell>
          <cell r="D785">
            <v>0</v>
          </cell>
          <cell r="E785">
            <v>0</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0</v>
          </cell>
          <cell r="AD785">
            <v>0</v>
          </cell>
          <cell r="AE785">
            <v>0</v>
          </cell>
          <cell r="AF785">
            <v>0</v>
          </cell>
          <cell r="AG785">
            <v>0</v>
          </cell>
        </row>
        <row r="786">
          <cell r="B786">
            <v>0</v>
          </cell>
          <cell r="C786">
            <v>0</v>
          </cell>
          <cell r="D786">
            <v>0</v>
          </cell>
          <cell r="E786">
            <v>0</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0</v>
          </cell>
        </row>
        <row r="787">
          <cell r="B787">
            <v>0</v>
          </cell>
          <cell r="C787">
            <v>0</v>
          </cell>
          <cell r="D787">
            <v>0</v>
          </cell>
          <cell r="E787">
            <v>0</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cell r="AF787">
            <v>0</v>
          </cell>
          <cell r="AG787">
            <v>0</v>
          </cell>
        </row>
        <row r="788">
          <cell r="B788">
            <v>0</v>
          </cell>
          <cell r="C788">
            <v>0</v>
          </cell>
          <cell r="D788">
            <v>0</v>
          </cell>
          <cell r="E788">
            <v>0</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v>0</v>
          </cell>
          <cell r="AD788">
            <v>0</v>
          </cell>
          <cell r="AE788">
            <v>0</v>
          </cell>
          <cell r="AF788">
            <v>0</v>
          </cell>
          <cell r="AG788">
            <v>0</v>
          </cell>
        </row>
        <row r="789">
          <cell r="B789">
            <v>0</v>
          </cell>
          <cell r="C789">
            <v>0</v>
          </cell>
          <cell r="D789">
            <v>0</v>
          </cell>
          <cell r="E789">
            <v>0</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cell r="AF789">
            <v>0</v>
          </cell>
          <cell r="AG789">
            <v>0</v>
          </cell>
        </row>
        <row r="790">
          <cell r="B790">
            <v>0</v>
          </cell>
          <cell r="C790">
            <v>0</v>
          </cell>
          <cell r="D790">
            <v>0</v>
          </cell>
          <cell r="E790">
            <v>0</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cell r="AA790">
            <v>0</v>
          </cell>
          <cell r="AB790">
            <v>0</v>
          </cell>
          <cell r="AC790">
            <v>0</v>
          </cell>
          <cell r="AD790">
            <v>0</v>
          </cell>
          <cell r="AE790">
            <v>0</v>
          </cell>
          <cell r="AF790">
            <v>0</v>
          </cell>
          <cell r="AG790">
            <v>0</v>
          </cell>
        </row>
        <row r="791">
          <cell r="B791">
            <v>0</v>
          </cell>
          <cell r="C791">
            <v>0</v>
          </cell>
          <cell r="D791">
            <v>0</v>
          </cell>
          <cell r="E791">
            <v>0</v>
          </cell>
          <cell r="F791">
            <v>0</v>
          </cell>
          <cell r="G791">
            <v>0</v>
          </cell>
          <cell r="H791">
            <v>0</v>
          </cell>
          <cell r="I791">
            <v>0</v>
          </cell>
          <cell r="J791">
            <v>0</v>
          </cell>
          <cell r="K791">
            <v>0</v>
          </cell>
          <cell r="L791">
            <v>0</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cell r="AA791">
            <v>0</v>
          </cell>
          <cell r="AB791">
            <v>0</v>
          </cell>
          <cell r="AC791">
            <v>0</v>
          </cell>
          <cell r="AD791">
            <v>0</v>
          </cell>
          <cell r="AE791">
            <v>0</v>
          </cell>
          <cell r="AF791">
            <v>0</v>
          </cell>
          <cell r="AG791">
            <v>0</v>
          </cell>
        </row>
        <row r="792">
          <cell r="B792">
            <v>0</v>
          </cell>
          <cell r="C792">
            <v>0</v>
          </cell>
          <cell r="D792">
            <v>0</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cell r="AF792">
            <v>0</v>
          </cell>
          <cell r="AG792">
            <v>0</v>
          </cell>
        </row>
        <row r="793">
          <cell r="B793">
            <v>0</v>
          </cell>
          <cell r="C793">
            <v>0</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cell r="AF793">
            <v>0</v>
          </cell>
          <cell r="AG793">
            <v>0</v>
          </cell>
        </row>
        <row r="794">
          <cell r="B794">
            <v>0</v>
          </cell>
          <cell r="C794">
            <v>0</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cell r="AF794">
            <v>0</v>
          </cell>
          <cell r="AG794">
            <v>0</v>
          </cell>
        </row>
        <row r="795">
          <cell r="B795">
            <v>0</v>
          </cell>
          <cell r="C795">
            <v>0</v>
          </cell>
          <cell r="D795">
            <v>0</v>
          </cell>
          <cell r="E795">
            <v>0</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0</v>
          </cell>
          <cell r="AD795">
            <v>0</v>
          </cell>
          <cell r="AE795">
            <v>0</v>
          </cell>
          <cell r="AF795">
            <v>0</v>
          </cell>
          <cell r="AG795">
            <v>0</v>
          </cell>
        </row>
        <row r="796">
          <cell r="B796">
            <v>0</v>
          </cell>
          <cell r="C796">
            <v>0</v>
          </cell>
          <cell r="D796">
            <v>0</v>
          </cell>
          <cell r="E796">
            <v>0</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cell r="AF796">
            <v>0</v>
          </cell>
          <cell r="AG796">
            <v>0</v>
          </cell>
        </row>
        <row r="797">
          <cell r="B797">
            <v>0</v>
          </cell>
          <cell r="C797">
            <v>0</v>
          </cell>
          <cell r="D797">
            <v>0</v>
          </cell>
          <cell r="E797">
            <v>0</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v>0</v>
          </cell>
          <cell r="AD797">
            <v>0</v>
          </cell>
          <cell r="AE797">
            <v>0</v>
          </cell>
          <cell r="AF797">
            <v>0</v>
          </cell>
          <cell r="AG797">
            <v>0</v>
          </cell>
        </row>
        <row r="798">
          <cell r="B798">
            <v>0</v>
          </cell>
          <cell r="C798">
            <v>0</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cell r="AF798">
            <v>0</v>
          </cell>
          <cell r="AG798">
            <v>0</v>
          </cell>
        </row>
        <row r="799">
          <cell r="B799">
            <v>0</v>
          </cell>
          <cell r="C799">
            <v>0</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cell r="AF799">
            <v>0</v>
          </cell>
          <cell r="AG799">
            <v>0</v>
          </cell>
        </row>
        <row r="800">
          <cell r="B800">
            <v>0</v>
          </cell>
          <cell r="C800">
            <v>0</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0</v>
          </cell>
          <cell r="AG800">
            <v>0</v>
          </cell>
        </row>
        <row r="801">
          <cell r="B801">
            <v>0</v>
          </cell>
          <cell r="C801">
            <v>0</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cell r="AF801">
            <v>0</v>
          </cell>
          <cell r="AG801">
            <v>0</v>
          </cell>
        </row>
        <row r="802">
          <cell r="B802">
            <v>0</v>
          </cell>
          <cell r="C802">
            <v>0</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cell r="AF802">
            <v>0</v>
          </cell>
          <cell r="AG802">
            <v>0</v>
          </cell>
        </row>
        <row r="803">
          <cell r="B803">
            <v>0</v>
          </cell>
          <cell r="C803">
            <v>0</v>
          </cell>
          <cell r="D803">
            <v>0</v>
          </cell>
          <cell r="E803">
            <v>0</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v>0</v>
          </cell>
          <cell r="AD803">
            <v>0</v>
          </cell>
          <cell r="AE803">
            <v>0</v>
          </cell>
          <cell r="AF803">
            <v>0</v>
          </cell>
          <cell r="AG803">
            <v>0</v>
          </cell>
        </row>
        <row r="804">
          <cell r="B804">
            <v>0</v>
          </cell>
          <cell r="C804">
            <v>0</v>
          </cell>
          <cell r="D804">
            <v>0</v>
          </cell>
          <cell r="E804">
            <v>0</v>
          </cell>
          <cell r="F804">
            <v>0</v>
          </cell>
          <cell r="G804">
            <v>0</v>
          </cell>
          <cell r="H804">
            <v>0</v>
          </cell>
          <cell r="I804">
            <v>0</v>
          </cell>
          <cell r="J804">
            <v>0</v>
          </cell>
          <cell r="K804">
            <v>0</v>
          </cell>
          <cell r="L804">
            <v>0</v>
          </cell>
          <cell r="M804">
            <v>0</v>
          </cell>
          <cell r="N804">
            <v>0</v>
          </cell>
          <cell r="O804">
            <v>0</v>
          </cell>
          <cell r="P804">
            <v>0</v>
          </cell>
          <cell r="Q804">
            <v>0</v>
          </cell>
          <cell r="R804">
            <v>0</v>
          </cell>
          <cell r="S804">
            <v>0</v>
          </cell>
          <cell r="T804">
            <v>0</v>
          </cell>
          <cell r="U804">
            <v>0</v>
          </cell>
          <cell r="V804">
            <v>0</v>
          </cell>
          <cell r="W804">
            <v>0</v>
          </cell>
          <cell r="X804">
            <v>0</v>
          </cell>
          <cell r="Y804">
            <v>0</v>
          </cell>
          <cell r="Z804">
            <v>0</v>
          </cell>
          <cell r="AA804">
            <v>0</v>
          </cell>
          <cell r="AB804">
            <v>0</v>
          </cell>
          <cell r="AC804">
            <v>0</v>
          </cell>
          <cell r="AD804">
            <v>0</v>
          </cell>
          <cell r="AE804">
            <v>0</v>
          </cell>
          <cell r="AF804">
            <v>0</v>
          </cell>
          <cell r="AG804">
            <v>0</v>
          </cell>
        </row>
        <row r="805">
          <cell r="B805">
            <v>0</v>
          </cell>
          <cell r="C805">
            <v>0</v>
          </cell>
          <cell r="D805">
            <v>0</v>
          </cell>
          <cell r="E805">
            <v>0</v>
          </cell>
          <cell r="F805">
            <v>0</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v>0</v>
          </cell>
          <cell r="AD805">
            <v>0</v>
          </cell>
          <cell r="AE805">
            <v>0</v>
          </cell>
          <cell r="AF805">
            <v>0</v>
          </cell>
          <cell r="AG805">
            <v>0</v>
          </cell>
        </row>
        <row r="806">
          <cell r="B806">
            <v>0</v>
          </cell>
          <cell r="C806">
            <v>0</v>
          </cell>
          <cell r="D806">
            <v>0</v>
          </cell>
          <cell r="E806">
            <v>0</v>
          </cell>
          <cell r="F806">
            <v>0</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row>
        <row r="807">
          <cell r="B807">
            <v>0</v>
          </cell>
          <cell r="C807">
            <v>0</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cell r="AF807">
            <v>0</v>
          </cell>
          <cell r="AG807">
            <v>0</v>
          </cell>
        </row>
        <row r="808">
          <cell r="B808">
            <v>0</v>
          </cell>
          <cell r="C808">
            <v>0</v>
          </cell>
          <cell r="D808">
            <v>0</v>
          </cell>
          <cell r="E808">
            <v>0</v>
          </cell>
          <cell r="F808">
            <v>0</v>
          </cell>
          <cell r="G808">
            <v>0</v>
          </cell>
          <cell r="H808">
            <v>0</v>
          </cell>
          <cell r="I808">
            <v>0</v>
          </cell>
          <cell r="J808">
            <v>0</v>
          </cell>
          <cell r="K808">
            <v>0</v>
          </cell>
          <cell r="L808">
            <v>0</v>
          </cell>
          <cell r="M808">
            <v>0</v>
          </cell>
          <cell r="N808">
            <v>0</v>
          </cell>
          <cell r="O808">
            <v>0</v>
          </cell>
          <cell r="P808">
            <v>0</v>
          </cell>
          <cell r="Q808">
            <v>0</v>
          </cell>
          <cell r="R808">
            <v>0</v>
          </cell>
          <cell r="S808">
            <v>0</v>
          </cell>
          <cell r="T808">
            <v>0</v>
          </cell>
          <cell r="U808">
            <v>0</v>
          </cell>
          <cell r="V808">
            <v>0</v>
          </cell>
          <cell r="W808">
            <v>0</v>
          </cell>
          <cell r="X808">
            <v>0</v>
          </cell>
          <cell r="Y808">
            <v>0</v>
          </cell>
          <cell r="Z808">
            <v>0</v>
          </cell>
          <cell r="AA808">
            <v>0</v>
          </cell>
          <cell r="AB808">
            <v>0</v>
          </cell>
          <cell r="AC808">
            <v>0</v>
          </cell>
          <cell r="AD808">
            <v>0</v>
          </cell>
          <cell r="AE808">
            <v>0</v>
          </cell>
          <cell r="AF808">
            <v>0</v>
          </cell>
          <cell r="AG808">
            <v>0</v>
          </cell>
        </row>
        <row r="809">
          <cell r="B809">
            <v>0</v>
          </cell>
          <cell r="C809">
            <v>0</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cell r="AF809">
            <v>0</v>
          </cell>
          <cell r="AG809">
            <v>0</v>
          </cell>
        </row>
        <row r="810">
          <cell r="B810">
            <v>0</v>
          </cell>
          <cell r="C810">
            <v>0</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cell r="AF810">
            <v>0</v>
          </cell>
          <cell r="AG810">
            <v>0</v>
          </cell>
        </row>
        <row r="811">
          <cell r="B811">
            <v>0</v>
          </cell>
          <cell r="C811">
            <v>0</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cell r="AF811">
            <v>0</v>
          </cell>
          <cell r="AG811">
            <v>0</v>
          </cell>
        </row>
        <row r="812">
          <cell r="B812">
            <v>0</v>
          </cell>
          <cell r="C812">
            <v>0</v>
          </cell>
          <cell r="D812">
            <v>0</v>
          </cell>
          <cell r="E812">
            <v>0</v>
          </cell>
          <cell r="F812">
            <v>0</v>
          </cell>
          <cell r="G812">
            <v>0</v>
          </cell>
          <cell r="H812">
            <v>0</v>
          </cell>
          <cell r="I812">
            <v>0</v>
          </cell>
          <cell r="J812">
            <v>0</v>
          </cell>
          <cell r="K812">
            <v>0</v>
          </cell>
          <cell r="L812">
            <v>0</v>
          </cell>
          <cell r="M812">
            <v>0</v>
          </cell>
          <cell r="N812">
            <v>0</v>
          </cell>
          <cell r="O812">
            <v>0</v>
          </cell>
          <cell r="P812">
            <v>0</v>
          </cell>
          <cell r="Q812">
            <v>0</v>
          </cell>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row>
        <row r="813">
          <cell r="B813">
            <v>0</v>
          </cell>
          <cell r="C813">
            <v>0</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cell r="AF813">
            <v>0</v>
          </cell>
          <cell r="AG813">
            <v>0</v>
          </cell>
        </row>
        <row r="814">
          <cell r="B814">
            <v>0</v>
          </cell>
          <cell r="C814">
            <v>0</v>
          </cell>
          <cell r="D814">
            <v>0</v>
          </cell>
          <cell r="E814">
            <v>0</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cell r="AE814">
            <v>0</v>
          </cell>
          <cell r="AF814">
            <v>0</v>
          </cell>
          <cell r="AG814">
            <v>0</v>
          </cell>
        </row>
        <row r="815">
          <cell r="B815">
            <v>0</v>
          </cell>
          <cell r="C815">
            <v>0</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cell r="AF815">
            <v>0</v>
          </cell>
          <cell r="AG815">
            <v>0</v>
          </cell>
        </row>
        <row r="816">
          <cell r="B816">
            <v>0</v>
          </cell>
          <cell r="C816">
            <v>0</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row>
        <row r="817">
          <cell r="B817">
            <v>0</v>
          </cell>
          <cell r="C817">
            <v>0</v>
          </cell>
          <cell r="D817">
            <v>0</v>
          </cell>
          <cell r="E817">
            <v>0</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v>0</v>
          </cell>
          <cell r="AD817">
            <v>0</v>
          </cell>
          <cell r="AE817">
            <v>0</v>
          </cell>
          <cell r="AF817">
            <v>0</v>
          </cell>
          <cell r="AG817">
            <v>0</v>
          </cell>
        </row>
        <row r="818">
          <cell r="B818">
            <v>0</v>
          </cell>
          <cell r="C818">
            <v>0</v>
          </cell>
          <cell r="D818">
            <v>0</v>
          </cell>
          <cell r="E818">
            <v>0</v>
          </cell>
          <cell r="F818">
            <v>0</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cell r="AA818">
            <v>0</v>
          </cell>
          <cell r="AB818">
            <v>0</v>
          </cell>
          <cell r="AC818">
            <v>0</v>
          </cell>
          <cell r="AD818">
            <v>0</v>
          </cell>
          <cell r="AE818">
            <v>0</v>
          </cell>
          <cell r="AF818">
            <v>0</v>
          </cell>
          <cell r="AG818">
            <v>0</v>
          </cell>
        </row>
        <row r="819">
          <cell r="B819">
            <v>0</v>
          </cell>
          <cell r="C819">
            <v>0</v>
          </cell>
          <cell r="D819">
            <v>0</v>
          </cell>
          <cell r="E819">
            <v>0</v>
          </cell>
          <cell r="F819">
            <v>0</v>
          </cell>
          <cell r="G819">
            <v>0</v>
          </cell>
          <cell r="H819">
            <v>0</v>
          </cell>
          <cell r="I819">
            <v>0</v>
          </cell>
          <cell r="J819">
            <v>0</v>
          </cell>
          <cell r="K819">
            <v>0</v>
          </cell>
          <cell r="L819">
            <v>0</v>
          </cell>
          <cell r="M819">
            <v>0</v>
          </cell>
          <cell r="N819">
            <v>0</v>
          </cell>
          <cell r="O819">
            <v>0</v>
          </cell>
          <cell r="P819">
            <v>0</v>
          </cell>
          <cell r="Q819">
            <v>0</v>
          </cell>
          <cell r="R819">
            <v>0</v>
          </cell>
          <cell r="S819">
            <v>0</v>
          </cell>
          <cell r="T819">
            <v>0</v>
          </cell>
          <cell r="U819">
            <v>0</v>
          </cell>
          <cell r="V819">
            <v>0</v>
          </cell>
          <cell r="W819">
            <v>0</v>
          </cell>
          <cell r="X819">
            <v>0</v>
          </cell>
          <cell r="Y819">
            <v>0</v>
          </cell>
          <cell r="Z819">
            <v>0</v>
          </cell>
          <cell r="AA819">
            <v>0</v>
          </cell>
          <cell r="AB819">
            <v>0</v>
          </cell>
          <cell r="AC819">
            <v>0</v>
          </cell>
          <cell r="AD819">
            <v>0</v>
          </cell>
          <cell r="AE819">
            <v>0</v>
          </cell>
          <cell r="AF819">
            <v>0</v>
          </cell>
          <cell r="AG819">
            <v>0</v>
          </cell>
        </row>
        <row r="820">
          <cell r="B820">
            <v>0</v>
          </cell>
          <cell r="C820">
            <v>0</v>
          </cell>
          <cell r="D820">
            <v>0</v>
          </cell>
          <cell r="E820">
            <v>0</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cell r="AF820">
            <v>0</v>
          </cell>
          <cell r="AG820">
            <v>0</v>
          </cell>
        </row>
        <row r="821">
          <cell r="B821">
            <v>0</v>
          </cell>
          <cell r="C821">
            <v>0</v>
          </cell>
          <cell r="D821">
            <v>0</v>
          </cell>
          <cell r="E821">
            <v>0</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v>0</v>
          </cell>
          <cell r="AD821">
            <v>0</v>
          </cell>
          <cell r="AE821">
            <v>0</v>
          </cell>
          <cell r="AF821">
            <v>0</v>
          </cell>
          <cell r="AG821">
            <v>0</v>
          </cell>
        </row>
        <row r="822">
          <cell r="B822">
            <v>0</v>
          </cell>
          <cell r="C822">
            <v>0</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cell r="AF822">
            <v>0</v>
          </cell>
          <cell r="AG822">
            <v>0</v>
          </cell>
        </row>
        <row r="823">
          <cell r="B823">
            <v>0</v>
          </cell>
          <cell r="C823">
            <v>0</v>
          </cell>
          <cell r="D823">
            <v>0</v>
          </cell>
          <cell r="E823">
            <v>0</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cell r="AA823">
            <v>0</v>
          </cell>
          <cell r="AB823">
            <v>0</v>
          </cell>
          <cell r="AC823">
            <v>0</v>
          </cell>
          <cell r="AD823">
            <v>0</v>
          </cell>
          <cell r="AE823">
            <v>0</v>
          </cell>
          <cell r="AF823">
            <v>0</v>
          </cell>
          <cell r="AG823">
            <v>0</v>
          </cell>
        </row>
        <row r="824">
          <cell r="B824">
            <v>0</v>
          </cell>
          <cell r="C824">
            <v>0</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cell r="AF824">
            <v>0</v>
          </cell>
          <cell r="AG824">
            <v>0</v>
          </cell>
        </row>
        <row r="825">
          <cell r="B825">
            <v>0</v>
          </cell>
          <cell r="C825">
            <v>0</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cell r="AA825">
            <v>0</v>
          </cell>
          <cell r="AB825">
            <v>0</v>
          </cell>
          <cell r="AC825">
            <v>0</v>
          </cell>
          <cell r="AD825">
            <v>0</v>
          </cell>
          <cell r="AE825">
            <v>0</v>
          </cell>
          <cell r="AF825">
            <v>0</v>
          </cell>
          <cell r="AG825">
            <v>0</v>
          </cell>
        </row>
        <row r="826">
          <cell r="B826">
            <v>0</v>
          </cell>
          <cell r="C826">
            <v>0</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row>
        <row r="827">
          <cell r="B827">
            <v>0</v>
          </cell>
          <cell r="C827">
            <v>0</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cell r="AF827">
            <v>0</v>
          </cell>
          <cell r="AG827">
            <v>0</v>
          </cell>
        </row>
        <row r="828">
          <cell r="B828">
            <v>0</v>
          </cell>
          <cell r="C828">
            <v>0</v>
          </cell>
          <cell r="D828">
            <v>0</v>
          </cell>
          <cell r="E828">
            <v>0</v>
          </cell>
          <cell r="F828">
            <v>0</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cell r="AA828">
            <v>0</v>
          </cell>
          <cell r="AB828">
            <v>0</v>
          </cell>
          <cell r="AC828">
            <v>0</v>
          </cell>
          <cell r="AD828">
            <v>0</v>
          </cell>
          <cell r="AE828">
            <v>0</v>
          </cell>
          <cell r="AF828">
            <v>0</v>
          </cell>
          <cell r="AG828">
            <v>0</v>
          </cell>
        </row>
        <row r="829">
          <cell r="B829">
            <v>0</v>
          </cell>
          <cell r="C829">
            <v>0</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cell r="AF829">
            <v>0</v>
          </cell>
          <cell r="AG829">
            <v>0</v>
          </cell>
        </row>
        <row r="830">
          <cell r="B830">
            <v>0</v>
          </cell>
          <cell r="C830">
            <v>0</v>
          </cell>
          <cell r="D830">
            <v>0</v>
          </cell>
          <cell r="E830">
            <v>0</v>
          </cell>
          <cell r="F830">
            <v>0</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cell r="AA830">
            <v>0</v>
          </cell>
          <cell r="AB830">
            <v>0</v>
          </cell>
          <cell r="AC830">
            <v>0</v>
          </cell>
          <cell r="AD830">
            <v>0</v>
          </cell>
          <cell r="AE830">
            <v>0</v>
          </cell>
          <cell r="AF830">
            <v>0</v>
          </cell>
          <cell r="AG830">
            <v>0</v>
          </cell>
        </row>
        <row r="831">
          <cell r="B831">
            <v>0</v>
          </cell>
          <cell r="C831">
            <v>0</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cell r="AF831">
            <v>0</v>
          </cell>
          <cell r="AG831">
            <v>0</v>
          </cell>
        </row>
        <row r="832">
          <cell r="B832">
            <v>0</v>
          </cell>
          <cell r="C832">
            <v>0</v>
          </cell>
          <cell r="D832">
            <v>0</v>
          </cell>
          <cell r="E832">
            <v>0</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cell r="AF832">
            <v>0</v>
          </cell>
          <cell r="AG832">
            <v>0</v>
          </cell>
        </row>
        <row r="833">
          <cell r="B833">
            <v>0</v>
          </cell>
          <cell r="C833">
            <v>0</v>
          </cell>
          <cell r="D833">
            <v>0</v>
          </cell>
          <cell r="E833">
            <v>0</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v>0</v>
          </cell>
          <cell r="AD833">
            <v>0</v>
          </cell>
          <cell r="AE833">
            <v>0</v>
          </cell>
          <cell r="AF833">
            <v>0</v>
          </cell>
          <cell r="AG833">
            <v>0</v>
          </cell>
        </row>
        <row r="834">
          <cell r="B834">
            <v>0</v>
          </cell>
          <cell r="C834">
            <v>0</v>
          </cell>
          <cell r="D834">
            <v>0</v>
          </cell>
          <cell r="E834">
            <v>0</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cell r="AF834">
            <v>0</v>
          </cell>
          <cell r="AG834">
            <v>0</v>
          </cell>
        </row>
        <row r="835">
          <cell r="B835">
            <v>0</v>
          </cell>
          <cell r="C835">
            <v>0</v>
          </cell>
          <cell r="D835">
            <v>0</v>
          </cell>
          <cell r="E835">
            <v>0</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cell r="AE835">
            <v>0</v>
          </cell>
          <cell r="AF835">
            <v>0</v>
          </cell>
          <cell r="AG835">
            <v>0</v>
          </cell>
        </row>
        <row r="836">
          <cell r="B836">
            <v>0</v>
          </cell>
          <cell r="C836">
            <v>0</v>
          </cell>
          <cell r="D836">
            <v>0</v>
          </cell>
          <cell r="E836">
            <v>0</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row>
        <row r="837">
          <cell r="B837">
            <v>0</v>
          </cell>
          <cell r="C837">
            <v>0</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cell r="AF837">
            <v>0</v>
          </cell>
          <cell r="AG837">
            <v>0</v>
          </cell>
        </row>
        <row r="838">
          <cell r="B838">
            <v>0</v>
          </cell>
          <cell r="C838">
            <v>0</v>
          </cell>
          <cell r="D838">
            <v>0</v>
          </cell>
          <cell r="E838">
            <v>0</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cell r="AD838">
            <v>0</v>
          </cell>
          <cell r="AE838">
            <v>0</v>
          </cell>
          <cell r="AF838">
            <v>0</v>
          </cell>
          <cell r="AG838">
            <v>0</v>
          </cell>
        </row>
        <row r="839">
          <cell r="B839">
            <v>0</v>
          </cell>
          <cell r="C839">
            <v>0</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row>
        <row r="840">
          <cell r="B840">
            <v>0</v>
          </cell>
          <cell r="C840">
            <v>0</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row>
        <row r="841">
          <cell r="B841">
            <v>0</v>
          </cell>
          <cell r="C841">
            <v>0</v>
          </cell>
          <cell r="D841">
            <v>0</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v>0</v>
          </cell>
          <cell r="AD841">
            <v>0</v>
          </cell>
          <cell r="AE841">
            <v>0</v>
          </cell>
          <cell r="AF841">
            <v>0</v>
          </cell>
          <cell r="AG841">
            <v>0</v>
          </cell>
        </row>
        <row r="842">
          <cell r="B842">
            <v>0</v>
          </cell>
          <cell r="C842">
            <v>0</v>
          </cell>
          <cell r="D842">
            <v>0</v>
          </cell>
          <cell r="E842">
            <v>0</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row>
        <row r="843">
          <cell r="B843">
            <v>0</v>
          </cell>
          <cell r="C843">
            <v>0</v>
          </cell>
          <cell r="D843">
            <v>0</v>
          </cell>
          <cell r="E843">
            <v>0</v>
          </cell>
          <cell r="F843">
            <v>0</v>
          </cell>
          <cell r="G843">
            <v>0</v>
          </cell>
          <cell r="H843">
            <v>0</v>
          </cell>
          <cell r="I843">
            <v>0</v>
          </cell>
          <cell r="J843">
            <v>0</v>
          </cell>
          <cell r="K843">
            <v>0</v>
          </cell>
          <cell r="L843">
            <v>0</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cell r="AA843">
            <v>0</v>
          </cell>
          <cell r="AB843">
            <v>0</v>
          </cell>
          <cell r="AC843">
            <v>0</v>
          </cell>
          <cell r="AD843">
            <v>0</v>
          </cell>
          <cell r="AE843">
            <v>0</v>
          </cell>
          <cell r="AF843">
            <v>0</v>
          </cell>
          <cell r="AG843">
            <v>0</v>
          </cell>
        </row>
        <row r="844">
          <cell r="B844">
            <v>0</v>
          </cell>
          <cell r="C844">
            <v>0</v>
          </cell>
          <cell r="D844">
            <v>0</v>
          </cell>
          <cell r="E844">
            <v>0</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row>
        <row r="845">
          <cell r="B845">
            <v>0</v>
          </cell>
          <cell r="C845">
            <v>0</v>
          </cell>
          <cell r="D845">
            <v>0</v>
          </cell>
          <cell r="E845">
            <v>0</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E845">
            <v>0</v>
          </cell>
          <cell r="AF845">
            <v>0</v>
          </cell>
          <cell r="AG845">
            <v>0</v>
          </cell>
        </row>
        <row r="846">
          <cell r="B846">
            <v>0</v>
          </cell>
          <cell r="C846">
            <v>0</v>
          </cell>
          <cell r="D846">
            <v>0</v>
          </cell>
          <cell r="E846">
            <v>0</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cell r="AF846">
            <v>0</v>
          </cell>
          <cell r="AG846">
            <v>0</v>
          </cell>
        </row>
        <row r="847">
          <cell r="B847">
            <v>0</v>
          </cell>
          <cell r="C847">
            <v>0</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cell r="AF847">
            <v>0</v>
          </cell>
          <cell r="AG847">
            <v>0</v>
          </cell>
        </row>
        <row r="848">
          <cell r="B848">
            <v>0</v>
          </cell>
          <cell r="C848">
            <v>0</v>
          </cell>
          <cell r="D848">
            <v>0</v>
          </cell>
          <cell r="E848">
            <v>0</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cell r="AF848">
            <v>0</v>
          </cell>
          <cell r="AG848">
            <v>0</v>
          </cell>
        </row>
        <row r="849">
          <cell r="B849">
            <v>0</v>
          </cell>
          <cell r="C849">
            <v>0</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cell r="AF849">
            <v>0</v>
          </cell>
          <cell r="AG849">
            <v>0</v>
          </cell>
        </row>
        <row r="850">
          <cell r="B850">
            <v>0</v>
          </cell>
          <cell r="C850">
            <v>0</v>
          </cell>
          <cell r="D850">
            <v>0</v>
          </cell>
          <cell r="E850">
            <v>0</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cell r="AA850">
            <v>0</v>
          </cell>
          <cell r="AB850">
            <v>0</v>
          </cell>
          <cell r="AC850">
            <v>0</v>
          </cell>
          <cell r="AD850">
            <v>0</v>
          </cell>
          <cell r="AE850">
            <v>0</v>
          </cell>
          <cell r="AF850">
            <v>0</v>
          </cell>
          <cell r="AG850">
            <v>0</v>
          </cell>
        </row>
        <row r="851">
          <cell r="B851">
            <v>0</v>
          </cell>
          <cell r="C851">
            <v>0</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cell r="AF851">
            <v>0</v>
          </cell>
          <cell r="AG851">
            <v>0</v>
          </cell>
        </row>
        <row r="852">
          <cell r="B852">
            <v>0</v>
          </cell>
          <cell r="C852">
            <v>0</v>
          </cell>
          <cell r="D852">
            <v>0</v>
          </cell>
          <cell r="E852">
            <v>0</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row>
        <row r="853">
          <cell r="B853">
            <v>0</v>
          </cell>
          <cell r="C853">
            <v>0</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cell r="AF853">
            <v>0</v>
          </cell>
          <cell r="AG853">
            <v>0</v>
          </cell>
        </row>
        <row r="854">
          <cell r="B854">
            <v>0</v>
          </cell>
          <cell r="C854">
            <v>0</v>
          </cell>
          <cell r="D854">
            <v>0</v>
          </cell>
          <cell r="E854">
            <v>0</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row>
        <row r="855">
          <cell r="B855">
            <v>0</v>
          </cell>
          <cell r="C855">
            <v>0</v>
          </cell>
          <cell r="D855">
            <v>0</v>
          </cell>
          <cell r="E855">
            <v>0</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cell r="AF855">
            <v>0</v>
          </cell>
          <cell r="AG855">
            <v>0</v>
          </cell>
        </row>
        <row r="856">
          <cell r="B856">
            <v>0</v>
          </cell>
          <cell r="C856">
            <v>0</v>
          </cell>
          <cell r="D856">
            <v>0</v>
          </cell>
          <cell r="E856">
            <v>0</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cell r="AA856">
            <v>0</v>
          </cell>
          <cell r="AB856">
            <v>0</v>
          </cell>
          <cell r="AC856">
            <v>0</v>
          </cell>
          <cell r="AD856">
            <v>0</v>
          </cell>
          <cell r="AE856">
            <v>0</v>
          </cell>
          <cell r="AF856">
            <v>0</v>
          </cell>
          <cell r="AG856">
            <v>0</v>
          </cell>
        </row>
        <row r="857">
          <cell r="B857">
            <v>0</v>
          </cell>
          <cell r="C857">
            <v>0</v>
          </cell>
          <cell r="D857">
            <v>0</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row>
        <row r="858">
          <cell r="B858">
            <v>0</v>
          </cell>
          <cell r="C858">
            <v>0</v>
          </cell>
          <cell r="D858">
            <v>0</v>
          </cell>
          <cell r="E858">
            <v>0</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row>
        <row r="859">
          <cell r="B859">
            <v>0</v>
          </cell>
          <cell r="C859">
            <v>0</v>
          </cell>
          <cell r="D859">
            <v>0</v>
          </cell>
          <cell r="E859">
            <v>0</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cell r="AE859">
            <v>0</v>
          </cell>
          <cell r="AF859">
            <v>0</v>
          </cell>
          <cell r="AG859">
            <v>0</v>
          </cell>
        </row>
        <row r="860">
          <cell r="B860">
            <v>0</v>
          </cell>
          <cell r="C860">
            <v>0</v>
          </cell>
          <cell r="D860">
            <v>0</v>
          </cell>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v>0</v>
          </cell>
          <cell r="AD860">
            <v>0</v>
          </cell>
          <cell r="AE860">
            <v>0</v>
          </cell>
          <cell r="AF860">
            <v>0</v>
          </cell>
          <cell r="AG860">
            <v>0</v>
          </cell>
        </row>
        <row r="861">
          <cell r="B861">
            <v>0</v>
          </cell>
          <cell r="C861">
            <v>0</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v>0</v>
          </cell>
          <cell r="AD861">
            <v>0</v>
          </cell>
          <cell r="AE861">
            <v>0</v>
          </cell>
          <cell r="AF861">
            <v>0</v>
          </cell>
          <cell r="AG861">
            <v>0</v>
          </cell>
        </row>
        <row r="862">
          <cell r="B862">
            <v>0</v>
          </cell>
          <cell r="C862">
            <v>0</v>
          </cell>
          <cell r="D862">
            <v>0</v>
          </cell>
          <cell r="E862">
            <v>0</v>
          </cell>
          <cell r="F862">
            <v>0</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cell r="AA862">
            <v>0</v>
          </cell>
          <cell r="AB862">
            <v>0</v>
          </cell>
          <cell r="AC862">
            <v>0</v>
          </cell>
          <cell r="AD862">
            <v>0</v>
          </cell>
          <cell r="AE862">
            <v>0</v>
          </cell>
          <cell r="AF862">
            <v>0</v>
          </cell>
          <cell r="AG862">
            <v>0</v>
          </cell>
        </row>
        <row r="863">
          <cell r="B863">
            <v>0</v>
          </cell>
          <cell r="C863">
            <v>0</v>
          </cell>
          <cell r="D863">
            <v>0</v>
          </cell>
          <cell r="E863">
            <v>0</v>
          </cell>
          <cell r="F863">
            <v>0</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cell r="AA863">
            <v>0</v>
          </cell>
          <cell r="AB863">
            <v>0</v>
          </cell>
          <cell r="AC863">
            <v>0</v>
          </cell>
          <cell r="AD863">
            <v>0</v>
          </cell>
          <cell r="AE863">
            <v>0</v>
          </cell>
          <cell r="AF863">
            <v>0</v>
          </cell>
          <cell r="AG863">
            <v>0</v>
          </cell>
        </row>
        <row r="864">
          <cell r="B864">
            <v>0</v>
          </cell>
          <cell r="C864">
            <v>0</v>
          </cell>
          <cell r="D864">
            <v>0</v>
          </cell>
          <cell r="E864">
            <v>0</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cell r="AF864">
            <v>0</v>
          </cell>
          <cell r="AG864">
            <v>0</v>
          </cell>
        </row>
        <row r="865">
          <cell r="B865">
            <v>0</v>
          </cell>
          <cell r="C865">
            <v>0</v>
          </cell>
          <cell r="D865">
            <v>0</v>
          </cell>
          <cell r="E865">
            <v>0</v>
          </cell>
          <cell r="F865">
            <v>0</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cell r="AA865">
            <v>0</v>
          </cell>
          <cell r="AB865">
            <v>0</v>
          </cell>
          <cell r="AC865">
            <v>0</v>
          </cell>
          <cell r="AD865">
            <v>0</v>
          </cell>
          <cell r="AE865">
            <v>0</v>
          </cell>
          <cell r="AF865">
            <v>0</v>
          </cell>
          <cell r="AG865">
            <v>0</v>
          </cell>
        </row>
        <row r="866">
          <cell r="B866">
            <v>0</v>
          </cell>
          <cell r="C866">
            <v>0</v>
          </cell>
          <cell r="D866">
            <v>0</v>
          </cell>
          <cell r="E866">
            <v>0</v>
          </cell>
          <cell r="F866">
            <v>0</v>
          </cell>
          <cell r="G866">
            <v>0</v>
          </cell>
          <cell r="H866">
            <v>0</v>
          </cell>
          <cell r="I866">
            <v>0</v>
          </cell>
          <cell r="J866">
            <v>0</v>
          </cell>
          <cell r="K866">
            <v>0</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cell r="AA866">
            <v>0</v>
          </cell>
          <cell r="AB866">
            <v>0</v>
          </cell>
          <cell r="AC866">
            <v>0</v>
          </cell>
          <cell r="AD866">
            <v>0</v>
          </cell>
          <cell r="AE866">
            <v>0</v>
          </cell>
          <cell r="AF866">
            <v>0</v>
          </cell>
          <cell r="AG866">
            <v>0</v>
          </cell>
        </row>
        <row r="867">
          <cell r="B867">
            <v>0</v>
          </cell>
          <cell r="C867">
            <v>0</v>
          </cell>
          <cell r="D867">
            <v>0</v>
          </cell>
          <cell r="E867">
            <v>0</v>
          </cell>
          <cell r="F867">
            <v>0</v>
          </cell>
          <cell r="G867">
            <v>0</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cell r="AA867">
            <v>0</v>
          </cell>
          <cell r="AB867">
            <v>0</v>
          </cell>
          <cell r="AC867">
            <v>0</v>
          </cell>
          <cell r="AD867">
            <v>0</v>
          </cell>
          <cell r="AE867">
            <v>0</v>
          </cell>
          <cell r="AF867">
            <v>0</v>
          </cell>
          <cell r="AG867">
            <v>0</v>
          </cell>
        </row>
        <row r="868">
          <cell r="B868">
            <v>0</v>
          </cell>
          <cell r="C868">
            <v>0</v>
          </cell>
          <cell r="D868">
            <v>0</v>
          </cell>
          <cell r="E868">
            <v>0</v>
          </cell>
          <cell r="F868">
            <v>0</v>
          </cell>
          <cell r="G868">
            <v>0</v>
          </cell>
          <cell r="H868">
            <v>0</v>
          </cell>
          <cell r="I868">
            <v>0</v>
          </cell>
          <cell r="J868">
            <v>0</v>
          </cell>
          <cell r="K868">
            <v>0</v>
          </cell>
          <cell r="L868">
            <v>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cell r="AA868">
            <v>0</v>
          </cell>
          <cell r="AB868">
            <v>0</v>
          </cell>
          <cell r="AC868">
            <v>0</v>
          </cell>
          <cell r="AD868">
            <v>0</v>
          </cell>
          <cell r="AE868">
            <v>0</v>
          </cell>
          <cell r="AF868">
            <v>0</v>
          </cell>
          <cell r="AG868">
            <v>0</v>
          </cell>
        </row>
        <row r="869">
          <cell r="B869">
            <v>0</v>
          </cell>
          <cell r="C869">
            <v>0</v>
          </cell>
          <cell r="D869">
            <v>0</v>
          </cell>
          <cell r="E869">
            <v>0</v>
          </cell>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v>0</v>
          </cell>
          <cell r="AD869">
            <v>0</v>
          </cell>
          <cell r="AE869">
            <v>0</v>
          </cell>
          <cell r="AF869">
            <v>0</v>
          </cell>
          <cell r="AG869">
            <v>0</v>
          </cell>
        </row>
        <row r="870">
          <cell r="B870">
            <v>0</v>
          </cell>
          <cell r="C870">
            <v>0</v>
          </cell>
          <cell r="D870">
            <v>0</v>
          </cell>
          <cell r="E870">
            <v>0</v>
          </cell>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cell r="AF870">
            <v>0</v>
          </cell>
          <cell r="AG870">
            <v>0</v>
          </cell>
        </row>
        <row r="871">
          <cell r="B871">
            <v>0</v>
          </cell>
          <cell r="C871">
            <v>0</v>
          </cell>
          <cell r="D871">
            <v>0</v>
          </cell>
          <cell r="E871">
            <v>0</v>
          </cell>
          <cell r="F871">
            <v>0</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cell r="AA871">
            <v>0</v>
          </cell>
          <cell r="AB871">
            <v>0</v>
          </cell>
          <cell r="AC871">
            <v>0</v>
          </cell>
          <cell r="AD871">
            <v>0</v>
          </cell>
          <cell r="AE871">
            <v>0</v>
          </cell>
          <cell r="AF871">
            <v>0</v>
          </cell>
          <cell r="AG871">
            <v>0</v>
          </cell>
        </row>
        <row r="872">
          <cell r="B872">
            <v>0</v>
          </cell>
          <cell r="C872">
            <v>0</v>
          </cell>
          <cell r="D872">
            <v>0</v>
          </cell>
          <cell r="E872">
            <v>0</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cell r="AF872">
            <v>0</v>
          </cell>
          <cell r="AG872">
            <v>0</v>
          </cell>
        </row>
        <row r="873">
          <cell r="B873">
            <v>0</v>
          </cell>
          <cell r="C873">
            <v>0</v>
          </cell>
          <cell r="D873">
            <v>0</v>
          </cell>
          <cell r="E873">
            <v>0</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0</v>
          </cell>
          <cell r="AG873">
            <v>0</v>
          </cell>
        </row>
        <row r="874">
          <cell r="B874">
            <v>0</v>
          </cell>
          <cell r="C874">
            <v>0</v>
          </cell>
          <cell r="D874">
            <v>0</v>
          </cell>
          <cell r="E874">
            <v>0</v>
          </cell>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0</v>
          </cell>
          <cell r="AG874">
            <v>0</v>
          </cell>
        </row>
        <row r="875">
          <cell r="B875">
            <v>0</v>
          </cell>
          <cell r="C875">
            <v>0</v>
          </cell>
          <cell r="D875">
            <v>0</v>
          </cell>
          <cell r="E875">
            <v>0</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cell r="AD875">
            <v>0</v>
          </cell>
          <cell r="AE875">
            <v>0</v>
          </cell>
          <cell r="AF875">
            <v>0</v>
          </cell>
          <cell r="AG875">
            <v>0</v>
          </cell>
        </row>
        <row r="876">
          <cell r="B876">
            <v>0</v>
          </cell>
          <cell r="C876">
            <v>0</v>
          </cell>
          <cell r="D876">
            <v>0</v>
          </cell>
          <cell r="E876">
            <v>0</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cell r="AE876">
            <v>0</v>
          </cell>
          <cell r="AF876">
            <v>0</v>
          </cell>
          <cell r="AG876">
            <v>0</v>
          </cell>
        </row>
        <row r="877">
          <cell r="B877">
            <v>0</v>
          </cell>
          <cell r="C877">
            <v>0</v>
          </cell>
          <cell r="D877">
            <v>0</v>
          </cell>
          <cell r="E877">
            <v>0</v>
          </cell>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cell r="AF877">
            <v>0</v>
          </cell>
          <cell r="AG877">
            <v>0</v>
          </cell>
        </row>
        <row r="878">
          <cell r="B878">
            <v>0</v>
          </cell>
          <cell r="C878">
            <v>0</v>
          </cell>
          <cell r="D878">
            <v>0</v>
          </cell>
          <cell r="E878">
            <v>0</v>
          </cell>
          <cell r="F878">
            <v>0</v>
          </cell>
          <cell r="G878">
            <v>0</v>
          </cell>
          <cell r="H878">
            <v>0</v>
          </cell>
          <cell r="I878">
            <v>0</v>
          </cell>
          <cell r="J878">
            <v>0</v>
          </cell>
          <cell r="K878">
            <v>0</v>
          </cell>
          <cell r="L878">
            <v>0</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cell r="AA878">
            <v>0</v>
          </cell>
          <cell r="AB878">
            <v>0</v>
          </cell>
          <cell r="AC878">
            <v>0</v>
          </cell>
          <cell r="AD878">
            <v>0</v>
          </cell>
          <cell r="AE878">
            <v>0</v>
          </cell>
          <cell r="AF878">
            <v>0</v>
          </cell>
          <cell r="AG878">
            <v>0</v>
          </cell>
        </row>
        <row r="879">
          <cell r="B879">
            <v>0</v>
          </cell>
          <cell r="C879">
            <v>0</v>
          </cell>
          <cell r="D879">
            <v>0</v>
          </cell>
          <cell r="E879">
            <v>0</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cell r="AF879">
            <v>0</v>
          </cell>
          <cell r="AG879">
            <v>0</v>
          </cell>
        </row>
        <row r="880">
          <cell r="B880">
            <v>0</v>
          </cell>
          <cell r="C880">
            <v>0</v>
          </cell>
          <cell r="D880">
            <v>0</v>
          </cell>
          <cell r="E880">
            <v>0</v>
          </cell>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cell r="AF880">
            <v>0</v>
          </cell>
          <cell r="AG880">
            <v>0</v>
          </cell>
        </row>
        <row r="881">
          <cell r="B881">
            <v>0</v>
          </cell>
          <cell r="C881">
            <v>0</v>
          </cell>
          <cell r="D881">
            <v>0</v>
          </cell>
          <cell r="E881">
            <v>0</v>
          </cell>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cell r="AF881">
            <v>0</v>
          </cell>
          <cell r="AG881">
            <v>0</v>
          </cell>
        </row>
        <row r="882">
          <cell r="B882">
            <v>0</v>
          </cell>
          <cell r="C882">
            <v>0</v>
          </cell>
          <cell r="D882">
            <v>0</v>
          </cell>
          <cell r="E882">
            <v>0</v>
          </cell>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0</v>
          </cell>
          <cell r="AG882">
            <v>0</v>
          </cell>
        </row>
        <row r="883">
          <cell r="B883">
            <v>0</v>
          </cell>
          <cell r="C883">
            <v>0</v>
          </cell>
          <cell r="D883">
            <v>0</v>
          </cell>
          <cell r="E883">
            <v>0</v>
          </cell>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cell r="AF883">
            <v>0</v>
          </cell>
          <cell r="AG883">
            <v>0</v>
          </cell>
        </row>
        <row r="884">
          <cell r="B884">
            <v>0</v>
          </cell>
          <cell r="C884">
            <v>0</v>
          </cell>
          <cell r="D884">
            <v>0</v>
          </cell>
          <cell r="E884">
            <v>0</v>
          </cell>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row>
        <row r="885">
          <cell r="B885">
            <v>0</v>
          </cell>
          <cell r="C885">
            <v>0</v>
          </cell>
          <cell r="D885">
            <v>0</v>
          </cell>
          <cell r="E885">
            <v>0</v>
          </cell>
          <cell r="F885">
            <v>0</v>
          </cell>
          <cell r="G885">
            <v>0</v>
          </cell>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cell r="AE885">
            <v>0</v>
          </cell>
          <cell r="AF885">
            <v>0</v>
          </cell>
          <cell r="AG885">
            <v>0</v>
          </cell>
        </row>
        <row r="886">
          <cell r="B886">
            <v>0</v>
          </cell>
          <cell r="C886">
            <v>0</v>
          </cell>
          <cell r="D886">
            <v>0</v>
          </cell>
          <cell r="E886">
            <v>0</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cell r="AF886">
            <v>0</v>
          </cell>
          <cell r="AG886">
            <v>0</v>
          </cell>
        </row>
        <row r="887">
          <cell r="B887">
            <v>0</v>
          </cell>
          <cell r="C887">
            <v>0</v>
          </cell>
          <cell r="D887">
            <v>0</v>
          </cell>
          <cell r="E887">
            <v>0</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cell r="AF887">
            <v>0</v>
          </cell>
          <cell r="AG887">
            <v>0</v>
          </cell>
        </row>
        <row r="888">
          <cell r="B888">
            <v>0</v>
          </cell>
          <cell r="C888">
            <v>0</v>
          </cell>
          <cell r="D888">
            <v>0</v>
          </cell>
          <cell r="E888">
            <v>0</v>
          </cell>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cell r="AF888">
            <v>0</v>
          </cell>
          <cell r="AG888">
            <v>0</v>
          </cell>
        </row>
        <row r="889">
          <cell r="B889">
            <v>0</v>
          </cell>
          <cell r="C889">
            <v>0</v>
          </cell>
          <cell r="D889">
            <v>0</v>
          </cell>
          <cell r="E889">
            <v>0</v>
          </cell>
          <cell r="F889">
            <v>0</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cell r="AF889">
            <v>0</v>
          </cell>
          <cell r="AG889">
            <v>0</v>
          </cell>
        </row>
        <row r="890">
          <cell r="B890">
            <v>0</v>
          </cell>
          <cell r="C890">
            <v>0</v>
          </cell>
          <cell r="D890">
            <v>0</v>
          </cell>
          <cell r="E890">
            <v>0</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0</v>
          </cell>
          <cell r="AG890">
            <v>0</v>
          </cell>
        </row>
        <row r="891">
          <cell r="B891">
            <v>0</v>
          </cell>
          <cell r="C891">
            <v>0</v>
          </cell>
          <cell r="D891">
            <v>0</v>
          </cell>
          <cell r="E891">
            <v>0</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cell r="AF891">
            <v>0</v>
          </cell>
          <cell r="AG891">
            <v>0</v>
          </cell>
        </row>
        <row r="892">
          <cell r="B892">
            <v>0</v>
          </cell>
          <cell r="C892">
            <v>0</v>
          </cell>
          <cell r="D892">
            <v>0</v>
          </cell>
          <cell r="E892">
            <v>0</v>
          </cell>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row>
        <row r="893">
          <cell r="B893">
            <v>0</v>
          </cell>
          <cell r="C893">
            <v>0</v>
          </cell>
          <cell r="D893">
            <v>0</v>
          </cell>
          <cell r="E893">
            <v>0</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row>
        <row r="894">
          <cell r="B894">
            <v>0</v>
          </cell>
          <cell r="C894">
            <v>0</v>
          </cell>
          <cell r="D894">
            <v>0</v>
          </cell>
          <cell r="E894">
            <v>0</v>
          </cell>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cell r="AF894">
            <v>0</v>
          </cell>
          <cell r="AG894">
            <v>0</v>
          </cell>
        </row>
        <row r="895">
          <cell r="B895">
            <v>0</v>
          </cell>
          <cell r="C895">
            <v>0</v>
          </cell>
          <cell r="D895">
            <v>0</v>
          </cell>
          <cell r="E895">
            <v>0</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row>
        <row r="896">
          <cell r="B896">
            <v>0</v>
          </cell>
          <cell r="C896">
            <v>0</v>
          </cell>
          <cell r="D896">
            <v>0</v>
          </cell>
          <cell r="E896">
            <v>0</v>
          </cell>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row>
        <row r="897">
          <cell r="B897">
            <v>0</v>
          </cell>
          <cell r="C897">
            <v>0</v>
          </cell>
          <cell r="D897">
            <v>0</v>
          </cell>
          <cell r="E897">
            <v>0</v>
          </cell>
          <cell r="F897">
            <v>0</v>
          </cell>
          <cell r="G897">
            <v>0</v>
          </cell>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row>
        <row r="898">
          <cell r="B898">
            <v>0</v>
          </cell>
          <cell r="C898">
            <v>0</v>
          </cell>
          <cell r="D898">
            <v>0</v>
          </cell>
          <cell r="E898">
            <v>0</v>
          </cell>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row>
        <row r="899">
          <cell r="B899">
            <v>0</v>
          </cell>
          <cell r="C899">
            <v>0</v>
          </cell>
          <cell r="D899">
            <v>0</v>
          </cell>
          <cell r="E899">
            <v>0</v>
          </cell>
          <cell r="F899">
            <v>0</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row>
        <row r="900">
          <cell r="B900">
            <v>0</v>
          </cell>
          <cell r="C900">
            <v>0</v>
          </cell>
          <cell r="D900">
            <v>0</v>
          </cell>
          <cell r="E900">
            <v>0</v>
          </cell>
          <cell r="F900">
            <v>0</v>
          </cell>
          <cell r="G900">
            <v>0</v>
          </cell>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row>
        <row r="901">
          <cell r="B901">
            <v>0</v>
          </cell>
          <cell r="C901">
            <v>0</v>
          </cell>
          <cell r="D901">
            <v>0</v>
          </cell>
          <cell r="E901">
            <v>0</v>
          </cell>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cell r="AF901">
            <v>0</v>
          </cell>
          <cell r="AG901">
            <v>0</v>
          </cell>
        </row>
        <row r="902">
          <cell r="B902">
            <v>0</v>
          </cell>
          <cell r="C902">
            <v>0</v>
          </cell>
          <cell r="D902">
            <v>0</v>
          </cell>
          <cell r="E902">
            <v>0</v>
          </cell>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cell r="AD902">
            <v>0</v>
          </cell>
          <cell r="AE902">
            <v>0</v>
          </cell>
          <cell r="AF902">
            <v>0</v>
          </cell>
          <cell r="AG902">
            <v>0</v>
          </cell>
        </row>
        <row r="903">
          <cell r="B903">
            <v>0</v>
          </cell>
          <cell r="C903">
            <v>0</v>
          </cell>
          <cell r="D903">
            <v>0</v>
          </cell>
          <cell r="E903">
            <v>0</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cell r="AF903">
            <v>0</v>
          </cell>
          <cell r="AG903">
            <v>0</v>
          </cell>
        </row>
        <row r="904">
          <cell r="B904">
            <v>0</v>
          </cell>
          <cell r="C904">
            <v>0</v>
          </cell>
          <cell r="D904">
            <v>0</v>
          </cell>
          <cell r="E904">
            <v>0</v>
          </cell>
          <cell r="F904">
            <v>0</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cell r="AD904">
            <v>0</v>
          </cell>
          <cell r="AE904">
            <v>0</v>
          </cell>
          <cell r="AF904">
            <v>0</v>
          </cell>
          <cell r="AG904">
            <v>0</v>
          </cell>
        </row>
        <row r="905">
          <cell r="B905">
            <v>0</v>
          </cell>
          <cell r="C905">
            <v>0</v>
          </cell>
          <cell r="D905">
            <v>0</v>
          </cell>
          <cell r="E905">
            <v>0</v>
          </cell>
          <cell r="F905">
            <v>0</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cell r="AF905">
            <v>0</v>
          </cell>
          <cell r="AG905">
            <v>0</v>
          </cell>
        </row>
        <row r="906">
          <cell r="B906">
            <v>0</v>
          </cell>
          <cell r="C906">
            <v>0</v>
          </cell>
          <cell r="D906">
            <v>0</v>
          </cell>
          <cell r="E906">
            <v>0</v>
          </cell>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cell r="AF906">
            <v>0</v>
          </cell>
          <cell r="AG906">
            <v>0</v>
          </cell>
        </row>
        <row r="907">
          <cell r="B907">
            <v>0</v>
          </cell>
          <cell r="C907">
            <v>0</v>
          </cell>
          <cell r="D907">
            <v>0</v>
          </cell>
          <cell r="E907">
            <v>0</v>
          </cell>
          <cell r="F907">
            <v>0</v>
          </cell>
          <cell r="G907">
            <v>0</v>
          </cell>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row>
        <row r="908">
          <cell r="B908">
            <v>0</v>
          </cell>
          <cell r="C908">
            <v>0</v>
          </cell>
          <cell r="D908">
            <v>0</v>
          </cell>
          <cell r="E908">
            <v>0</v>
          </cell>
          <cell r="F908">
            <v>0</v>
          </cell>
          <cell r="G908">
            <v>0</v>
          </cell>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row>
        <row r="909">
          <cell r="B909">
            <v>0</v>
          </cell>
          <cell r="C909">
            <v>0</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0</v>
          </cell>
          <cell r="AC909">
            <v>0</v>
          </cell>
          <cell r="AD909">
            <v>0</v>
          </cell>
          <cell r="AE909">
            <v>0</v>
          </cell>
          <cell r="AF909">
            <v>0</v>
          </cell>
          <cell r="AG909">
            <v>0</v>
          </cell>
        </row>
        <row r="910">
          <cell r="B910">
            <v>0</v>
          </cell>
          <cell r="C910">
            <v>0</v>
          </cell>
          <cell r="D910">
            <v>0</v>
          </cell>
          <cell r="E910">
            <v>0</v>
          </cell>
          <cell r="F910">
            <v>0</v>
          </cell>
          <cell r="G910">
            <v>0</v>
          </cell>
          <cell r="H910">
            <v>0</v>
          </cell>
          <cell r="I910">
            <v>0</v>
          </cell>
          <cell r="J910">
            <v>0</v>
          </cell>
          <cell r="K910">
            <v>0</v>
          </cell>
          <cell r="L910">
            <v>0</v>
          </cell>
          <cell r="M910">
            <v>0</v>
          </cell>
          <cell r="N910">
            <v>0</v>
          </cell>
          <cell r="O910">
            <v>0</v>
          </cell>
          <cell r="P910">
            <v>0</v>
          </cell>
          <cell r="Q910">
            <v>0</v>
          </cell>
          <cell r="R910">
            <v>0</v>
          </cell>
          <cell r="S910">
            <v>0</v>
          </cell>
          <cell r="T910">
            <v>0</v>
          </cell>
          <cell r="U910">
            <v>0</v>
          </cell>
          <cell r="V910">
            <v>0</v>
          </cell>
          <cell r="W910">
            <v>0</v>
          </cell>
          <cell r="X910">
            <v>0</v>
          </cell>
          <cell r="Y910">
            <v>0</v>
          </cell>
          <cell r="Z910">
            <v>0</v>
          </cell>
          <cell r="AA910">
            <v>0</v>
          </cell>
          <cell r="AB910">
            <v>0</v>
          </cell>
          <cell r="AC910">
            <v>0</v>
          </cell>
          <cell r="AD910">
            <v>0</v>
          </cell>
          <cell r="AE910">
            <v>0</v>
          </cell>
          <cell r="AF910">
            <v>0</v>
          </cell>
          <cell r="AG910">
            <v>0</v>
          </cell>
        </row>
        <row r="911">
          <cell r="B911">
            <v>0</v>
          </cell>
          <cell r="C911">
            <v>0</v>
          </cell>
          <cell r="D911">
            <v>0</v>
          </cell>
          <cell r="E911">
            <v>0</v>
          </cell>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cell r="AD911">
            <v>0</v>
          </cell>
          <cell r="AE911">
            <v>0</v>
          </cell>
          <cell r="AF911">
            <v>0</v>
          </cell>
          <cell r="AG911">
            <v>0</v>
          </cell>
        </row>
        <row r="912">
          <cell r="B912">
            <v>0</v>
          </cell>
          <cell r="C912">
            <v>0</v>
          </cell>
          <cell r="D912">
            <v>0</v>
          </cell>
          <cell r="E912">
            <v>0</v>
          </cell>
          <cell r="F912">
            <v>0</v>
          </cell>
          <cell r="G912">
            <v>0</v>
          </cell>
          <cell r="H912">
            <v>0</v>
          </cell>
          <cell r="I912">
            <v>0</v>
          </cell>
          <cell r="J912">
            <v>0</v>
          </cell>
          <cell r="K912">
            <v>0</v>
          </cell>
          <cell r="L912">
            <v>0</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cell r="AA912">
            <v>0</v>
          </cell>
          <cell r="AB912">
            <v>0</v>
          </cell>
          <cell r="AC912">
            <v>0</v>
          </cell>
          <cell r="AD912">
            <v>0</v>
          </cell>
          <cell r="AE912">
            <v>0</v>
          </cell>
          <cell r="AF912">
            <v>0</v>
          </cell>
          <cell r="AG912">
            <v>0</v>
          </cell>
        </row>
        <row r="913">
          <cell r="B913">
            <v>0</v>
          </cell>
          <cell r="C913">
            <v>0</v>
          </cell>
          <cell r="D913">
            <v>0</v>
          </cell>
          <cell r="E913">
            <v>0</v>
          </cell>
          <cell r="F913">
            <v>0</v>
          </cell>
          <cell r="G913">
            <v>0</v>
          </cell>
          <cell r="H913">
            <v>0</v>
          </cell>
          <cell r="I913">
            <v>0</v>
          </cell>
          <cell r="J913">
            <v>0</v>
          </cell>
          <cell r="K913">
            <v>0</v>
          </cell>
          <cell r="L913">
            <v>0</v>
          </cell>
          <cell r="M913">
            <v>0</v>
          </cell>
          <cell r="N913">
            <v>0</v>
          </cell>
          <cell r="O913">
            <v>0</v>
          </cell>
          <cell r="P913">
            <v>0</v>
          </cell>
          <cell r="Q913">
            <v>0</v>
          </cell>
          <cell r="R913">
            <v>0</v>
          </cell>
          <cell r="S913">
            <v>0</v>
          </cell>
          <cell r="T913">
            <v>0</v>
          </cell>
          <cell r="U913">
            <v>0</v>
          </cell>
          <cell r="V913">
            <v>0</v>
          </cell>
          <cell r="W913">
            <v>0</v>
          </cell>
          <cell r="X913">
            <v>0</v>
          </cell>
          <cell r="Y913">
            <v>0</v>
          </cell>
          <cell r="Z913">
            <v>0</v>
          </cell>
          <cell r="AA913">
            <v>0</v>
          </cell>
          <cell r="AB913">
            <v>0</v>
          </cell>
          <cell r="AC913">
            <v>0</v>
          </cell>
          <cell r="AD913">
            <v>0</v>
          </cell>
          <cell r="AE913">
            <v>0</v>
          </cell>
          <cell r="AF913">
            <v>0</v>
          </cell>
          <cell r="AG913">
            <v>0</v>
          </cell>
        </row>
        <row r="914">
          <cell r="B914">
            <v>0</v>
          </cell>
          <cell r="C914">
            <v>0</v>
          </cell>
          <cell r="D914">
            <v>0</v>
          </cell>
          <cell r="E914">
            <v>0</v>
          </cell>
          <cell r="F914">
            <v>0</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v>0</v>
          </cell>
          <cell r="V914">
            <v>0</v>
          </cell>
          <cell r="W914">
            <v>0</v>
          </cell>
          <cell r="X914">
            <v>0</v>
          </cell>
          <cell r="Y914">
            <v>0</v>
          </cell>
          <cell r="Z914">
            <v>0</v>
          </cell>
          <cell r="AA914">
            <v>0</v>
          </cell>
          <cell r="AB914">
            <v>0</v>
          </cell>
          <cell r="AC914">
            <v>0</v>
          </cell>
          <cell r="AD914">
            <v>0</v>
          </cell>
          <cell r="AE914">
            <v>0</v>
          </cell>
          <cell r="AF914">
            <v>0</v>
          </cell>
          <cell r="AG914">
            <v>0</v>
          </cell>
        </row>
        <row r="915">
          <cell r="B915">
            <v>0</v>
          </cell>
          <cell r="C915">
            <v>0</v>
          </cell>
          <cell r="D915">
            <v>0</v>
          </cell>
          <cell r="E915">
            <v>0</v>
          </cell>
          <cell r="F915">
            <v>0</v>
          </cell>
          <cell r="G915">
            <v>0</v>
          </cell>
          <cell r="H915">
            <v>0</v>
          </cell>
          <cell r="I915">
            <v>0</v>
          </cell>
          <cell r="J915">
            <v>0</v>
          </cell>
          <cell r="K915">
            <v>0</v>
          </cell>
          <cell r="L915">
            <v>0</v>
          </cell>
          <cell r="M915">
            <v>0</v>
          </cell>
          <cell r="N915">
            <v>0</v>
          </cell>
          <cell r="O915">
            <v>0</v>
          </cell>
          <cell r="P915">
            <v>0</v>
          </cell>
          <cell r="Q915">
            <v>0</v>
          </cell>
          <cell r="R915">
            <v>0</v>
          </cell>
          <cell r="S915">
            <v>0</v>
          </cell>
          <cell r="T915">
            <v>0</v>
          </cell>
          <cell r="U915">
            <v>0</v>
          </cell>
          <cell r="V915">
            <v>0</v>
          </cell>
          <cell r="W915">
            <v>0</v>
          </cell>
          <cell r="X915">
            <v>0</v>
          </cell>
          <cell r="Y915">
            <v>0</v>
          </cell>
          <cell r="Z915">
            <v>0</v>
          </cell>
          <cell r="AA915">
            <v>0</v>
          </cell>
          <cell r="AB915">
            <v>0</v>
          </cell>
          <cell r="AC915">
            <v>0</v>
          </cell>
          <cell r="AD915">
            <v>0</v>
          </cell>
          <cell r="AE915">
            <v>0</v>
          </cell>
          <cell r="AF915">
            <v>0</v>
          </cell>
          <cell r="AG915">
            <v>0</v>
          </cell>
        </row>
        <row r="916">
          <cell r="B916">
            <v>0</v>
          </cell>
          <cell r="C916">
            <v>0</v>
          </cell>
          <cell r="D916">
            <v>0</v>
          </cell>
          <cell r="E916">
            <v>0</v>
          </cell>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cell r="AA916">
            <v>0</v>
          </cell>
          <cell r="AB916">
            <v>0</v>
          </cell>
          <cell r="AC916">
            <v>0</v>
          </cell>
          <cell r="AD916">
            <v>0</v>
          </cell>
          <cell r="AE916">
            <v>0</v>
          </cell>
          <cell r="AF916">
            <v>0</v>
          </cell>
          <cell r="AG916">
            <v>0</v>
          </cell>
        </row>
        <row r="917">
          <cell r="B917">
            <v>0</v>
          </cell>
          <cell r="C917">
            <v>0</v>
          </cell>
          <cell r="D917">
            <v>0</v>
          </cell>
          <cell r="E917">
            <v>0</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row>
        <row r="918">
          <cell r="B918">
            <v>0</v>
          </cell>
          <cell r="C918">
            <v>0</v>
          </cell>
          <cell r="D918">
            <v>0</v>
          </cell>
          <cell r="E918">
            <v>0</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row>
        <row r="919">
          <cell r="B919">
            <v>0</v>
          </cell>
          <cell r="C919">
            <v>0</v>
          </cell>
          <cell r="D919">
            <v>0</v>
          </cell>
          <cell r="E919">
            <v>0</v>
          </cell>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cell r="AA919">
            <v>0</v>
          </cell>
          <cell r="AB919">
            <v>0</v>
          </cell>
          <cell r="AC919">
            <v>0</v>
          </cell>
          <cell r="AD919">
            <v>0</v>
          </cell>
          <cell r="AE919">
            <v>0</v>
          </cell>
          <cell r="AF919">
            <v>0</v>
          </cell>
          <cell r="AG919">
            <v>0</v>
          </cell>
        </row>
        <row r="920">
          <cell r="B920">
            <v>0</v>
          </cell>
          <cell r="C920">
            <v>0</v>
          </cell>
          <cell r="D920">
            <v>0</v>
          </cell>
          <cell r="E920">
            <v>0</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0</v>
          </cell>
          <cell r="AD920">
            <v>0</v>
          </cell>
          <cell r="AE920">
            <v>0</v>
          </cell>
          <cell r="AF920">
            <v>0</v>
          </cell>
          <cell r="AG920">
            <v>0</v>
          </cell>
        </row>
        <row r="921">
          <cell r="B921">
            <v>0</v>
          </cell>
          <cell r="C921">
            <v>0</v>
          </cell>
          <cell r="D921">
            <v>0</v>
          </cell>
          <cell r="E921">
            <v>0</v>
          </cell>
          <cell r="F921">
            <v>0</v>
          </cell>
          <cell r="G921">
            <v>0</v>
          </cell>
          <cell r="H921">
            <v>0</v>
          </cell>
          <cell r="I921">
            <v>0</v>
          </cell>
          <cell r="J921">
            <v>0</v>
          </cell>
          <cell r="K921">
            <v>0</v>
          </cell>
          <cell r="L921">
            <v>0</v>
          </cell>
          <cell r="M921">
            <v>0</v>
          </cell>
          <cell r="N921">
            <v>0</v>
          </cell>
          <cell r="O921">
            <v>0</v>
          </cell>
          <cell r="P921">
            <v>0</v>
          </cell>
          <cell r="Q921">
            <v>0</v>
          </cell>
          <cell r="R921">
            <v>0</v>
          </cell>
          <cell r="S921">
            <v>0</v>
          </cell>
          <cell r="T921">
            <v>0</v>
          </cell>
          <cell r="U921">
            <v>0</v>
          </cell>
          <cell r="V921">
            <v>0</v>
          </cell>
          <cell r="W921">
            <v>0</v>
          </cell>
          <cell r="X921">
            <v>0</v>
          </cell>
          <cell r="Y921">
            <v>0</v>
          </cell>
          <cell r="Z921">
            <v>0</v>
          </cell>
          <cell r="AA921">
            <v>0</v>
          </cell>
          <cell r="AB921">
            <v>0</v>
          </cell>
          <cell r="AC921">
            <v>0</v>
          </cell>
          <cell r="AD921">
            <v>0</v>
          </cell>
          <cell r="AE921">
            <v>0</v>
          </cell>
          <cell r="AF921">
            <v>0</v>
          </cell>
          <cell r="AG921">
            <v>0</v>
          </cell>
        </row>
        <row r="922">
          <cell r="B922">
            <v>0</v>
          </cell>
          <cell r="C922">
            <v>0</v>
          </cell>
          <cell r="D922">
            <v>0</v>
          </cell>
          <cell r="E922">
            <v>0</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cell r="AA922">
            <v>0</v>
          </cell>
          <cell r="AB922">
            <v>0</v>
          </cell>
          <cell r="AC922">
            <v>0</v>
          </cell>
          <cell r="AD922">
            <v>0</v>
          </cell>
          <cell r="AE922">
            <v>0</v>
          </cell>
          <cell r="AF922">
            <v>0</v>
          </cell>
          <cell r="AG922">
            <v>0</v>
          </cell>
        </row>
        <row r="923">
          <cell r="B923">
            <v>0</v>
          </cell>
          <cell r="C923">
            <v>0</v>
          </cell>
          <cell r="D923">
            <v>0</v>
          </cell>
          <cell r="E923">
            <v>0</v>
          </cell>
          <cell r="F923">
            <v>0</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v>0</v>
          </cell>
          <cell r="V923">
            <v>0</v>
          </cell>
          <cell r="W923">
            <v>0</v>
          </cell>
          <cell r="X923">
            <v>0</v>
          </cell>
          <cell r="Y923">
            <v>0</v>
          </cell>
          <cell r="Z923">
            <v>0</v>
          </cell>
          <cell r="AA923">
            <v>0</v>
          </cell>
          <cell r="AB923">
            <v>0</v>
          </cell>
          <cell r="AC923">
            <v>0</v>
          </cell>
          <cell r="AD923">
            <v>0</v>
          </cell>
          <cell r="AE923">
            <v>0</v>
          </cell>
          <cell r="AF923">
            <v>0</v>
          </cell>
          <cell r="AG923">
            <v>0</v>
          </cell>
        </row>
        <row r="924">
          <cell r="B924">
            <v>0</v>
          </cell>
          <cell r="C924">
            <v>0</v>
          </cell>
          <cell r="D924">
            <v>0</v>
          </cell>
          <cell r="E924">
            <v>0</v>
          </cell>
          <cell r="F924">
            <v>0</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v>0</v>
          </cell>
          <cell r="V924">
            <v>0</v>
          </cell>
          <cell r="W924">
            <v>0</v>
          </cell>
          <cell r="X924">
            <v>0</v>
          </cell>
          <cell r="Y924">
            <v>0</v>
          </cell>
          <cell r="Z924">
            <v>0</v>
          </cell>
          <cell r="AA924">
            <v>0</v>
          </cell>
          <cell r="AB924">
            <v>0</v>
          </cell>
          <cell r="AC924">
            <v>0</v>
          </cell>
          <cell r="AD924">
            <v>0</v>
          </cell>
          <cell r="AE924">
            <v>0</v>
          </cell>
          <cell r="AF924">
            <v>0</v>
          </cell>
          <cell r="AG924">
            <v>0</v>
          </cell>
        </row>
        <row r="925">
          <cell r="B925">
            <v>0</v>
          </cell>
          <cell r="C925">
            <v>0</v>
          </cell>
          <cell r="D925">
            <v>0</v>
          </cell>
          <cell r="E925">
            <v>0</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v>0</v>
          </cell>
          <cell r="AD925">
            <v>0</v>
          </cell>
          <cell r="AE925">
            <v>0</v>
          </cell>
          <cell r="AF925">
            <v>0</v>
          </cell>
          <cell r="AG925">
            <v>0</v>
          </cell>
        </row>
        <row r="926">
          <cell r="B926">
            <v>0</v>
          </cell>
          <cell r="C926">
            <v>0</v>
          </cell>
          <cell r="D926">
            <v>0</v>
          </cell>
          <cell r="E926">
            <v>0</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cell r="AB926">
            <v>0</v>
          </cell>
          <cell r="AC926">
            <v>0</v>
          </cell>
          <cell r="AD926">
            <v>0</v>
          </cell>
          <cell r="AE926">
            <v>0</v>
          </cell>
          <cell r="AF926">
            <v>0</v>
          </cell>
          <cell r="AG926">
            <v>0</v>
          </cell>
        </row>
        <row r="927">
          <cell r="B927">
            <v>0</v>
          </cell>
          <cell r="C927">
            <v>0</v>
          </cell>
          <cell r="D927">
            <v>0</v>
          </cell>
          <cell r="E927">
            <v>0</v>
          </cell>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cell r="AA927">
            <v>0</v>
          </cell>
          <cell r="AB927">
            <v>0</v>
          </cell>
          <cell r="AC927">
            <v>0</v>
          </cell>
          <cell r="AD927">
            <v>0</v>
          </cell>
          <cell r="AE927">
            <v>0</v>
          </cell>
          <cell r="AF927">
            <v>0</v>
          </cell>
          <cell r="AG927">
            <v>0</v>
          </cell>
        </row>
        <row r="928">
          <cell r="B928">
            <v>0</v>
          </cell>
          <cell r="C928">
            <v>0</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cell r="AA928">
            <v>0</v>
          </cell>
          <cell r="AB928">
            <v>0</v>
          </cell>
          <cell r="AC928">
            <v>0</v>
          </cell>
          <cell r="AD928">
            <v>0</v>
          </cell>
          <cell r="AE928">
            <v>0</v>
          </cell>
          <cell r="AF928">
            <v>0</v>
          </cell>
          <cell r="AG928">
            <v>0</v>
          </cell>
        </row>
        <row r="929">
          <cell r="B929">
            <v>0</v>
          </cell>
          <cell r="C929">
            <v>0</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v>0</v>
          </cell>
          <cell r="AD929">
            <v>0</v>
          </cell>
          <cell r="AE929">
            <v>0</v>
          </cell>
          <cell r="AF929">
            <v>0</v>
          </cell>
          <cell r="AG929">
            <v>0</v>
          </cell>
        </row>
        <row r="930">
          <cell r="B930">
            <v>0</v>
          </cell>
          <cell r="C930">
            <v>0</v>
          </cell>
          <cell r="D930">
            <v>0</v>
          </cell>
          <cell r="E930">
            <v>0</v>
          </cell>
          <cell r="F930">
            <v>0</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cell r="AA930">
            <v>0</v>
          </cell>
          <cell r="AB930">
            <v>0</v>
          </cell>
          <cell r="AC930">
            <v>0</v>
          </cell>
          <cell r="AD930">
            <v>0</v>
          </cell>
          <cell r="AE930">
            <v>0</v>
          </cell>
          <cell r="AF930">
            <v>0</v>
          </cell>
          <cell r="AG930">
            <v>0</v>
          </cell>
        </row>
        <row r="931">
          <cell r="B931">
            <v>0</v>
          </cell>
          <cell r="C931">
            <v>0</v>
          </cell>
          <cell r="D931">
            <v>0</v>
          </cell>
          <cell r="E931">
            <v>0</v>
          </cell>
          <cell r="F931">
            <v>0</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row>
        <row r="932">
          <cell r="B932">
            <v>0</v>
          </cell>
          <cell r="C932">
            <v>0</v>
          </cell>
          <cell r="D932">
            <v>0</v>
          </cell>
          <cell r="E932">
            <v>0</v>
          </cell>
          <cell r="F932">
            <v>0</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cell r="AA932">
            <v>0</v>
          </cell>
          <cell r="AB932">
            <v>0</v>
          </cell>
          <cell r="AC932">
            <v>0</v>
          </cell>
          <cell r="AD932">
            <v>0</v>
          </cell>
          <cell r="AE932">
            <v>0</v>
          </cell>
          <cell r="AF932">
            <v>0</v>
          </cell>
          <cell r="AG932">
            <v>0</v>
          </cell>
        </row>
        <row r="933">
          <cell r="B933">
            <v>0</v>
          </cell>
          <cell r="C933">
            <v>0</v>
          </cell>
          <cell r="D933">
            <v>0</v>
          </cell>
          <cell r="E933">
            <v>0</v>
          </cell>
          <cell r="F933">
            <v>0</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row>
        <row r="934">
          <cell r="B934">
            <v>0</v>
          </cell>
          <cell r="C934">
            <v>0</v>
          </cell>
          <cell r="D934">
            <v>0</v>
          </cell>
          <cell r="E934">
            <v>0</v>
          </cell>
          <cell r="F934">
            <v>0</v>
          </cell>
          <cell r="G934">
            <v>0</v>
          </cell>
          <cell r="H934">
            <v>0</v>
          </cell>
          <cell r="I934">
            <v>0</v>
          </cell>
          <cell r="J934">
            <v>0</v>
          </cell>
          <cell r="K934">
            <v>0</v>
          </cell>
          <cell r="L934">
            <v>0</v>
          </cell>
          <cell r="M934">
            <v>0</v>
          </cell>
          <cell r="N934">
            <v>0</v>
          </cell>
          <cell r="O934">
            <v>0</v>
          </cell>
          <cell r="P934">
            <v>0</v>
          </cell>
          <cell r="Q934">
            <v>0</v>
          </cell>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row>
        <row r="935">
          <cell r="B935">
            <v>0</v>
          </cell>
          <cell r="C935">
            <v>0</v>
          </cell>
          <cell r="D935">
            <v>0</v>
          </cell>
          <cell r="E935">
            <v>0</v>
          </cell>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cell r="AA935">
            <v>0</v>
          </cell>
          <cell r="AB935">
            <v>0</v>
          </cell>
          <cell r="AC935">
            <v>0</v>
          </cell>
          <cell r="AD935">
            <v>0</v>
          </cell>
          <cell r="AE935">
            <v>0</v>
          </cell>
          <cell r="AF935">
            <v>0</v>
          </cell>
          <cell r="AG935">
            <v>0</v>
          </cell>
        </row>
        <row r="936">
          <cell r="B936">
            <v>0</v>
          </cell>
          <cell r="C936">
            <v>0</v>
          </cell>
          <cell r="D936">
            <v>0</v>
          </cell>
          <cell r="E936">
            <v>0</v>
          </cell>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row>
        <row r="937">
          <cell r="B937">
            <v>0</v>
          </cell>
          <cell r="C937">
            <v>0</v>
          </cell>
          <cell r="D937">
            <v>0</v>
          </cell>
          <cell r="E937">
            <v>0</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cell r="AA937">
            <v>0</v>
          </cell>
          <cell r="AB937">
            <v>0</v>
          </cell>
          <cell r="AC937">
            <v>0</v>
          </cell>
          <cell r="AD937">
            <v>0</v>
          </cell>
          <cell r="AE937">
            <v>0</v>
          </cell>
          <cell r="AF937">
            <v>0</v>
          </cell>
          <cell r="AG937">
            <v>0</v>
          </cell>
        </row>
        <row r="938">
          <cell r="B938">
            <v>0</v>
          </cell>
          <cell r="C938">
            <v>0</v>
          </cell>
          <cell r="D938">
            <v>0</v>
          </cell>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row>
        <row r="939">
          <cell r="B939">
            <v>0</v>
          </cell>
          <cell r="C939">
            <v>0</v>
          </cell>
          <cell r="D939">
            <v>0</v>
          </cell>
          <cell r="E939">
            <v>0</v>
          </cell>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cell r="AA939">
            <v>0</v>
          </cell>
          <cell r="AB939">
            <v>0</v>
          </cell>
          <cell r="AC939">
            <v>0</v>
          </cell>
          <cell r="AD939">
            <v>0</v>
          </cell>
          <cell r="AE939">
            <v>0</v>
          </cell>
          <cell r="AF939">
            <v>0</v>
          </cell>
          <cell r="AG939">
            <v>0</v>
          </cell>
        </row>
        <row r="940">
          <cell r="B940">
            <v>0</v>
          </cell>
          <cell r="C940">
            <v>0</v>
          </cell>
          <cell r="D940">
            <v>0</v>
          </cell>
          <cell r="E940">
            <v>0</v>
          </cell>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row>
        <row r="941">
          <cell r="B941">
            <v>0</v>
          </cell>
          <cell r="C941">
            <v>0</v>
          </cell>
          <cell r="D941">
            <v>0</v>
          </cell>
          <cell r="E941">
            <v>0</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v>0</v>
          </cell>
          <cell r="AD941">
            <v>0</v>
          </cell>
          <cell r="AE941">
            <v>0</v>
          </cell>
          <cell r="AF941">
            <v>0</v>
          </cell>
          <cell r="AG941">
            <v>0</v>
          </cell>
        </row>
        <row r="942">
          <cell r="B942">
            <v>0</v>
          </cell>
          <cell r="C942">
            <v>0</v>
          </cell>
          <cell r="D942">
            <v>0</v>
          </cell>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cell r="AD942">
            <v>0</v>
          </cell>
          <cell r="AE942">
            <v>0</v>
          </cell>
          <cell r="AF942">
            <v>0</v>
          </cell>
          <cell r="AG942">
            <v>0</v>
          </cell>
        </row>
        <row r="943">
          <cell r="B943">
            <v>0</v>
          </cell>
          <cell r="C943">
            <v>0</v>
          </cell>
          <cell r="D943">
            <v>0</v>
          </cell>
          <cell r="E943">
            <v>0</v>
          </cell>
          <cell r="F943">
            <v>0</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cell r="AA943">
            <v>0</v>
          </cell>
          <cell r="AB943">
            <v>0</v>
          </cell>
          <cell r="AC943">
            <v>0</v>
          </cell>
          <cell r="AD943">
            <v>0</v>
          </cell>
          <cell r="AE943">
            <v>0</v>
          </cell>
          <cell r="AF943">
            <v>0</v>
          </cell>
          <cell r="AG943">
            <v>0</v>
          </cell>
        </row>
        <row r="944">
          <cell r="B944">
            <v>0</v>
          </cell>
          <cell r="C944">
            <v>0</v>
          </cell>
          <cell r="D944">
            <v>0</v>
          </cell>
          <cell r="E944">
            <v>0</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row>
        <row r="945">
          <cell r="B945">
            <v>0</v>
          </cell>
          <cell r="C945">
            <v>0</v>
          </cell>
          <cell r="D945">
            <v>0</v>
          </cell>
          <cell r="E945">
            <v>0</v>
          </cell>
          <cell r="F945">
            <v>0</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v>0</v>
          </cell>
          <cell r="V945">
            <v>0</v>
          </cell>
          <cell r="W945">
            <v>0</v>
          </cell>
          <cell r="X945">
            <v>0</v>
          </cell>
          <cell r="Y945">
            <v>0</v>
          </cell>
          <cell r="Z945">
            <v>0</v>
          </cell>
          <cell r="AA945">
            <v>0</v>
          </cell>
          <cell r="AB945">
            <v>0</v>
          </cell>
          <cell r="AC945">
            <v>0</v>
          </cell>
          <cell r="AD945">
            <v>0</v>
          </cell>
          <cell r="AE945">
            <v>0</v>
          </cell>
          <cell r="AF945">
            <v>0</v>
          </cell>
          <cell r="AG945">
            <v>0</v>
          </cell>
        </row>
        <row r="946">
          <cell r="B946">
            <v>0</v>
          </cell>
          <cell r="C946">
            <v>0</v>
          </cell>
          <cell r="D946">
            <v>0</v>
          </cell>
          <cell r="E946">
            <v>0</v>
          </cell>
          <cell r="F946">
            <v>0</v>
          </cell>
          <cell r="G946">
            <v>0</v>
          </cell>
          <cell r="H946">
            <v>0</v>
          </cell>
          <cell r="I946">
            <v>0</v>
          </cell>
          <cell r="J946">
            <v>0</v>
          </cell>
          <cell r="K946">
            <v>0</v>
          </cell>
          <cell r="L946">
            <v>0</v>
          </cell>
          <cell r="M946">
            <v>0</v>
          </cell>
          <cell r="N946">
            <v>0</v>
          </cell>
          <cell r="O946">
            <v>0</v>
          </cell>
          <cell r="P946">
            <v>0</v>
          </cell>
          <cell r="Q946">
            <v>0</v>
          </cell>
          <cell r="R946">
            <v>0</v>
          </cell>
          <cell r="S946">
            <v>0</v>
          </cell>
          <cell r="T946">
            <v>0</v>
          </cell>
          <cell r="U946">
            <v>0</v>
          </cell>
          <cell r="V946">
            <v>0</v>
          </cell>
          <cell r="W946">
            <v>0</v>
          </cell>
          <cell r="X946">
            <v>0</v>
          </cell>
          <cell r="Y946">
            <v>0</v>
          </cell>
          <cell r="Z946">
            <v>0</v>
          </cell>
          <cell r="AA946">
            <v>0</v>
          </cell>
          <cell r="AB946">
            <v>0</v>
          </cell>
          <cell r="AC946">
            <v>0</v>
          </cell>
          <cell r="AD946">
            <v>0</v>
          </cell>
          <cell r="AE946">
            <v>0</v>
          </cell>
          <cell r="AF946">
            <v>0</v>
          </cell>
          <cell r="AG946">
            <v>0</v>
          </cell>
        </row>
        <row r="947">
          <cell r="B947">
            <v>0</v>
          </cell>
          <cell r="C947">
            <v>0</v>
          </cell>
          <cell r="D947">
            <v>0</v>
          </cell>
          <cell r="E947">
            <v>0</v>
          </cell>
          <cell r="F947">
            <v>0</v>
          </cell>
          <cell r="G947">
            <v>0</v>
          </cell>
          <cell r="H947">
            <v>0</v>
          </cell>
          <cell r="I947">
            <v>0</v>
          </cell>
          <cell r="J947">
            <v>0</v>
          </cell>
          <cell r="K947">
            <v>0</v>
          </cell>
          <cell r="L947">
            <v>0</v>
          </cell>
          <cell r="M947">
            <v>0</v>
          </cell>
          <cell r="N947">
            <v>0</v>
          </cell>
          <cell r="O947">
            <v>0</v>
          </cell>
          <cell r="P947">
            <v>0</v>
          </cell>
          <cell r="Q947">
            <v>0</v>
          </cell>
          <cell r="R947">
            <v>0</v>
          </cell>
          <cell r="S947">
            <v>0</v>
          </cell>
          <cell r="T947">
            <v>0</v>
          </cell>
          <cell r="U947">
            <v>0</v>
          </cell>
          <cell r="V947">
            <v>0</v>
          </cell>
          <cell r="W947">
            <v>0</v>
          </cell>
          <cell r="X947">
            <v>0</v>
          </cell>
          <cell r="Y947">
            <v>0</v>
          </cell>
          <cell r="Z947">
            <v>0</v>
          </cell>
          <cell r="AA947">
            <v>0</v>
          </cell>
          <cell r="AB947">
            <v>0</v>
          </cell>
          <cell r="AC947">
            <v>0</v>
          </cell>
          <cell r="AD947">
            <v>0</v>
          </cell>
          <cell r="AE947">
            <v>0</v>
          </cell>
          <cell r="AF947">
            <v>0</v>
          </cell>
          <cell r="AG947">
            <v>0</v>
          </cell>
        </row>
        <row r="948">
          <cell r="B948">
            <v>0</v>
          </cell>
          <cell r="C948">
            <v>0</v>
          </cell>
          <cell r="D948">
            <v>0</v>
          </cell>
          <cell r="E948">
            <v>0</v>
          </cell>
          <cell r="F948">
            <v>0</v>
          </cell>
          <cell r="G948">
            <v>0</v>
          </cell>
          <cell r="H948">
            <v>0</v>
          </cell>
          <cell r="I948">
            <v>0</v>
          </cell>
          <cell r="J948">
            <v>0</v>
          </cell>
          <cell r="K948">
            <v>0</v>
          </cell>
          <cell r="L948">
            <v>0</v>
          </cell>
          <cell r="M948">
            <v>0</v>
          </cell>
          <cell r="N948">
            <v>0</v>
          </cell>
          <cell r="O948">
            <v>0</v>
          </cell>
          <cell r="P948">
            <v>0</v>
          </cell>
          <cell r="Q948">
            <v>0</v>
          </cell>
          <cell r="R948">
            <v>0</v>
          </cell>
          <cell r="S948">
            <v>0</v>
          </cell>
          <cell r="T948">
            <v>0</v>
          </cell>
          <cell r="U948">
            <v>0</v>
          </cell>
          <cell r="V948">
            <v>0</v>
          </cell>
          <cell r="W948">
            <v>0</v>
          </cell>
          <cell r="X948">
            <v>0</v>
          </cell>
          <cell r="Y948">
            <v>0</v>
          </cell>
          <cell r="Z948">
            <v>0</v>
          </cell>
          <cell r="AA948">
            <v>0</v>
          </cell>
          <cell r="AB948">
            <v>0</v>
          </cell>
          <cell r="AC948">
            <v>0</v>
          </cell>
          <cell r="AD948">
            <v>0</v>
          </cell>
          <cell r="AE948">
            <v>0</v>
          </cell>
          <cell r="AF948">
            <v>0</v>
          </cell>
          <cell r="AG948">
            <v>0</v>
          </cell>
        </row>
        <row r="949">
          <cell r="B949">
            <v>0</v>
          </cell>
          <cell r="C949">
            <v>0</v>
          </cell>
          <cell r="D949">
            <v>0</v>
          </cell>
          <cell r="E949">
            <v>0</v>
          </cell>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cell r="AA949">
            <v>0</v>
          </cell>
          <cell r="AB949">
            <v>0</v>
          </cell>
          <cell r="AC949">
            <v>0</v>
          </cell>
          <cell r="AD949">
            <v>0</v>
          </cell>
          <cell r="AE949">
            <v>0</v>
          </cell>
          <cell r="AF949">
            <v>0</v>
          </cell>
          <cell r="AG949">
            <v>0</v>
          </cell>
        </row>
        <row r="950">
          <cell r="B950">
            <v>0</v>
          </cell>
          <cell r="C950">
            <v>0</v>
          </cell>
          <cell r="D950">
            <v>0</v>
          </cell>
          <cell r="E950">
            <v>0</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cell r="AA950">
            <v>0</v>
          </cell>
          <cell r="AB950">
            <v>0</v>
          </cell>
          <cell r="AC950">
            <v>0</v>
          </cell>
          <cell r="AD950">
            <v>0</v>
          </cell>
          <cell r="AE950">
            <v>0</v>
          </cell>
          <cell r="AF950">
            <v>0</v>
          </cell>
          <cell r="AG950">
            <v>0</v>
          </cell>
        </row>
        <row r="951">
          <cell r="B951">
            <v>0</v>
          </cell>
          <cell r="C951">
            <v>0</v>
          </cell>
          <cell r="D951">
            <v>0</v>
          </cell>
          <cell r="E951">
            <v>0</v>
          </cell>
          <cell r="F951">
            <v>0</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v>0</v>
          </cell>
          <cell r="V951">
            <v>0</v>
          </cell>
          <cell r="W951">
            <v>0</v>
          </cell>
          <cell r="X951">
            <v>0</v>
          </cell>
          <cell r="Y951">
            <v>0</v>
          </cell>
          <cell r="Z951">
            <v>0</v>
          </cell>
          <cell r="AA951">
            <v>0</v>
          </cell>
          <cell r="AB951">
            <v>0</v>
          </cell>
          <cell r="AC951">
            <v>0</v>
          </cell>
          <cell r="AD951">
            <v>0</v>
          </cell>
          <cell r="AE951">
            <v>0</v>
          </cell>
          <cell r="AF951">
            <v>0</v>
          </cell>
          <cell r="AG951">
            <v>0</v>
          </cell>
        </row>
        <row r="952">
          <cell r="B952">
            <v>0</v>
          </cell>
          <cell r="C952">
            <v>0</v>
          </cell>
          <cell r="D952">
            <v>0</v>
          </cell>
          <cell r="E952">
            <v>0</v>
          </cell>
          <cell r="F952">
            <v>0</v>
          </cell>
          <cell r="G952">
            <v>0</v>
          </cell>
          <cell r="H952">
            <v>0</v>
          </cell>
          <cell r="I952">
            <v>0</v>
          </cell>
          <cell r="J952">
            <v>0</v>
          </cell>
          <cell r="K952">
            <v>0</v>
          </cell>
          <cell r="L952">
            <v>0</v>
          </cell>
          <cell r="M952">
            <v>0</v>
          </cell>
          <cell r="N952">
            <v>0</v>
          </cell>
          <cell r="O952">
            <v>0</v>
          </cell>
          <cell r="P952">
            <v>0</v>
          </cell>
          <cell r="Q952">
            <v>0</v>
          </cell>
          <cell r="R952">
            <v>0</v>
          </cell>
          <cell r="S952">
            <v>0</v>
          </cell>
          <cell r="T952">
            <v>0</v>
          </cell>
          <cell r="U952">
            <v>0</v>
          </cell>
          <cell r="V952">
            <v>0</v>
          </cell>
          <cell r="W952">
            <v>0</v>
          </cell>
          <cell r="X952">
            <v>0</v>
          </cell>
          <cell r="Y952">
            <v>0</v>
          </cell>
          <cell r="Z952">
            <v>0</v>
          </cell>
          <cell r="AA952">
            <v>0</v>
          </cell>
          <cell r="AB952">
            <v>0</v>
          </cell>
          <cell r="AC952">
            <v>0</v>
          </cell>
          <cell r="AD952">
            <v>0</v>
          </cell>
          <cell r="AE952">
            <v>0</v>
          </cell>
          <cell r="AF952">
            <v>0</v>
          </cell>
          <cell r="AG952">
            <v>0</v>
          </cell>
        </row>
        <row r="953">
          <cell r="B953">
            <v>0</v>
          </cell>
          <cell r="C953">
            <v>0</v>
          </cell>
          <cell r="D953">
            <v>0</v>
          </cell>
          <cell r="E953">
            <v>0</v>
          </cell>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cell r="AA953">
            <v>0</v>
          </cell>
          <cell r="AB953">
            <v>0</v>
          </cell>
          <cell r="AC953">
            <v>0</v>
          </cell>
          <cell r="AD953">
            <v>0</v>
          </cell>
          <cell r="AE953">
            <v>0</v>
          </cell>
          <cell r="AF953">
            <v>0</v>
          </cell>
          <cell r="AG953">
            <v>0</v>
          </cell>
        </row>
        <row r="954">
          <cell r="B954">
            <v>0</v>
          </cell>
          <cell r="C954">
            <v>0</v>
          </cell>
          <cell r="D954">
            <v>0</v>
          </cell>
          <cell r="E954">
            <v>0</v>
          </cell>
          <cell r="F954">
            <v>0</v>
          </cell>
          <cell r="G954">
            <v>0</v>
          </cell>
          <cell r="H954">
            <v>0</v>
          </cell>
          <cell r="I954">
            <v>0</v>
          </cell>
          <cell r="J954">
            <v>0</v>
          </cell>
          <cell r="K954">
            <v>0</v>
          </cell>
          <cell r="L954">
            <v>0</v>
          </cell>
          <cell r="M954">
            <v>0</v>
          </cell>
          <cell r="N954">
            <v>0</v>
          </cell>
          <cell r="O954">
            <v>0</v>
          </cell>
          <cell r="P954">
            <v>0</v>
          </cell>
          <cell r="Q954">
            <v>0</v>
          </cell>
          <cell r="R954">
            <v>0</v>
          </cell>
          <cell r="S954">
            <v>0</v>
          </cell>
          <cell r="T954">
            <v>0</v>
          </cell>
          <cell r="U954">
            <v>0</v>
          </cell>
          <cell r="V954">
            <v>0</v>
          </cell>
          <cell r="W954">
            <v>0</v>
          </cell>
          <cell r="X954">
            <v>0</v>
          </cell>
          <cell r="Y954">
            <v>0</v>
          </cell>
          <cell r="Z954">
            <v>0</v>
          </cell>
          <cell r="AA954">
            <v>0</v>
          </cell>
          <cell r="AB954">
            <v>0</v>
          </cell>
          <cell r="AC954">
            <v>0</v>
          </cell>
          <cell r="AD954">
            <v>0</v>
          </cell>
          <cell r="AE954">
            <v>0</v>
          </cell>
          <cell r="AF954">
            <v>0</v>
          </cell>
          <cell r="AG954">
            <v>0</v>
          </cell>
        </row>
        <row r="955">
          <cell r="B955">
            <v>0</v>
          </cell>
          <cell r="C955">
            <v>0</v>
          </cell>
          <cell r="D955">
            <v>0</v>
          </cell>
          <cell r="E955">
            <v>0</v>
          </cell>
          <cell r="F955">
            <v>0</v>
          </cell>
          <cell r="G955">
            <v>0</v>
          </cell>
          <cell r="H955">
            <v>0</v>
          </cell>
          <cell r="I955">
            <v>0</v>
          </cell>
          <cell r="J955">
            <v>0</v>
          </cell>
          <cell r="K955">
            <v>0</v>
          </cell>
          <cell r="L955">
            <v>0</v>
          </cell>
          <cell r="M955">
            <v>0</v>
          </cell>
          <cell r="N955">
            <v>0</v>
          </cell>
          <cell r="O955">
            <v>0</v>
          </cell>
          <cell r="P955">
            <v>0</v>
          </cell>
          <cell r="Q955">
            <v>0</v>
          </cell>
          <cell r="R955">
            <v>0</v>
          </cell>
          <cell r="S955">
            <v>0</v>
          </cell>
          <cell r="T955">
            <v>0</v>
          </cell>
          <cell r="U955">
            <v>0</v>
          </cell>
          <cell r="V955">
            <v>0</v>
          </cell>
          <cell r="W955">
            <v>0</v>
          </cell>
          <cell r="X955">
            <v>0</v>
          </cell>
          <cell r="Y955">
            <v>0</v>
          </cell>
          <cell r="Z955">
            <v>0</v>
          </cell>
          <cell r="AA955">
            <v>0</v>
          </cell>
          <cell r="AB955">
            <v>0</v>
          </cell>
          <cell r="AC955">
            <v>0</v>
          </cell>
          <cell r="AD955">
            <v>0</v>
          </cell>
          <cell r="AE955">
            <v>0</v>
          </cell>
          <cell r="AF955">
            <v>0</v>
          </cell>
          <cell r="AG955">
            <v>0</v>
          </cell>
        </row>
        <row r="956">
          <cell r="B956">
            <v>0</v>
          </cell>
          <cell r="C956">
            <v>0</v>
          </cell>
          <cell r="D956">
            <v>0</v>
          </cell>
          <cell r="E956">
            <v>0</v>
          </cell>
          <cell r="F956">
            <v>0</v>
          </cell>
          <cell r="G956">
            <v>0</v>
          </cell>
          <cell r="H956">
            <v>0</v>
          </cell>
          <cell r="I956">
            <v>0</v>
          </cell>
          <cell r="J956">
            <v>0</v>
          </cell>
          <cell r="K956">
            <v>0</v>
          </cell>
          <cell r="L956">
            <v>0</v>
          </cell>
          <cell r="M956">
            <v>0</v>
          </cell>
          <cell r="N956">
            <v>0</v>
          </cell>
          <cell r="O956">
            <v>0</v>
          </cell>
          <cell r="P956">
            <v>0</v>
          </cell>
          <cell r="Q956">
            <v>0</v>
          </cell>
          <cell r="R956">
            <v>0</v>
          </cell>
          <cell r="S956">
            <v>0</v>
          </cell>
          <cell r="T956">
            <v>0</v>
          </cell>
          <cell r="U956">
            <v>0</v>
          </cell>
          <cell r="V956">
            <v>0</v>
          </cell>
          <cell r="W956">
            <v>0</v>
          </cell>
          <cell r="X956">
            <v>0</v>
          </cell>
          <cell r="Y956">
            <v>0</v>
          </cell>
          <cell r="Z956">
            <v>0</v>
          </cell>
          <cell r="AA956">
            <v>0</v>
          </cell>
          <cell r="AB956">
            <v>0</v>
          </cell>
          <cell r="AC956">
            <v>0</v>
          </cell>
          <cell r="AD956">
            <v>0</v>
          </cell>
          <cell r="AE956">
            <v>0</v>
          </cell>
          <cell r="AF956">
            <v>0</v>
          </cell>
          <cell r="AG956">
            <v>0</v>
          </cell>
        </row>
        <row r="957">
          <cell r="B957">
            <v>0</v>
          </cell>
          <cell r="C957">
            <v>0</v>
          </cell>
          <cell r="D957">
            <v>0</v>
          </cell>
          <cell r="E957">
            <v>0</v>
          </cell>
          <cell r="F957">
            <v>0</v>
          </cell>
          <cell r="G957">
            <v>0</v>
          </cell>
          <cell r="H957">
            <v>0</v>
          </cell>
          <cell r="I957">
            <v>0</v>
          </cell>
          <cell r="J957">
            <v>0</v>
          </cell>
          <cell r="K957">
            <v>0</v>
          </cell>
          <cell r="L957">
            <v>0</v>
          </cell>
          <cell r="M957">
            <v>0</v>
          </cell>
          <cell r="N957">
            <v>0</v>
          </cell>
          <cell r="O957">
            <v>0</v>
          </cell>
          <cell r="P957">
            <v>0</v>
          </cell>
          <cell r="Q957">
            <v>0</v>
          </cell>
          <cell r="R957">
            <v>0</v>
          </cell>
          <cell r="S957">
            <v>0</v>
          </cell>
          <cell r="T957">
            <v>0</v>
          </cell>
          <cell r="U957">
            <v>0</v>
          </cell>
          <cell r="V957">
            <v>0</v>
          </cell>
          <cell r="W957">
            <v>0</v>
          </cell>
          <cell r="X957">
            <v>0</v>
          </cell>
          <cell r="Y957">
            <v>0</v>
          </cell>
          <cell r="Z957">
            <v>0</v>
          </cell>
          <cell r="AA957">
            <v>0</v>
          </cell>
          <cell r="AB957">
            <v>0</v>
          </cell>
          <cell r="AC957">
            <v>0</v>
          </cell>
          <cell r="AD957">
            <v>0</v>
          </cell>
          <cell r="AE957">
            <v>0</v>
          </cell>
          <cell r="AF957">
            <v>0</v>
          </cell>
          <cell r="AG957">
            <v>0</v>
          </cell>
        </row>
        <row r="958">
          <cell r="B958">
            <v>0</v>
          </cell>
          <cell r="C958">
            <v>0</v>
          </cell>
          <cell r="D958">
            <v>0</v>
          </cell>
          <cell r="E958">
            <v>0</v>
          </cell>
          <cell r="F958">
            <v>0</v>
          </cell>
          <cell r="G958">
            <v>0</v>
          </cell>
          <cell r="H958">
            <v>0</v>
          </cell>
          <cell r="I958">
            <v>0</v>
          </cell>
          <cell r="J958">
            <v>0</v>
          </cell>
          <cell r="K958">
            <v>0</v>
          </cell>
          <cell r="L958">
            <v>0</v>
          </cell>
          <cell r="M958">
            <v>0</v>
          </cell>
          <cell r="N958">
            <v>0</v>
          </cell>
          <cell r="O958">
            <v>0</v>
          </cell>
          <cell r="P958">
            <v>0</v>
          </cell>
          <cell r="Q958">
            <v>0</v>
          </cell>
          <cell r="R958">
            <v>0</v>
          </cell>
          <cell r="S958">
            <v>0</v>
          </cell>
          <cell r="T958">
            <v>0</v>
          </cell>
          <cell r="U958">
            <v>0</v>
          </cell>
          <cell r="V958">
            <v>0</v>
          </cell>
          <cell r="W958">
            <v>0</v>
          </cell>
          <cell r="X958">
            <v>0</v>
          </cell>
          <cell r="Y958">
            <v>0</v>
          </cell>
          <cell r="Z958">
            <v>0</v>
          </cell>
          <cell r="AA958">
            <v>0</v>
          </cell>
          <cell r="AB958">
            <v>0</v>
          </cell>
          <cell r="AC958">
            <v>0</v>
          </cell>
          <cell r="AD958">
            <v>0</v>
          </cell>
          <cell r="AE958">
            <v>0</v>
          </cell>
          <cell r="AF958">
            <v>0</v>
          </cell>
          <cell r="AG958">
            <v>0</v>
          </cell>
        </row>
        <row r="959">
          <cell r="B959">
            <v>0</v>
          </cell>
          <cell r="C959">
            <v>0</v>
          </cell>
          <cell r="D959">
            <v>0</v>
          </cell>
          <cell r="E959">
            <v>0</v>
          </cell>
          <cell r="F959">
            <v>0</v>
          </cell>
          <cell r="G959">
            <v>0</v>
          </cell>
          <cell r="H959">
            <v>0</v>
          </cell>
          <cell r="I959">
            <v>0</v>
          </cell>
          <cell r="J959">
            <v>0</v>
          </cell>
          <cell r="K959">
            <v>0</v>
          </cell>
          <cell r="L959">
            <v>0</v>
          </cell>
          <cell r="M959">
            <v>0</v>
          </cell>
          <cell r="N959">
            <v>0</v>
          </cell>
          <cell r="O959">
            <v>0</v>
          </cell>
          <cell r="P959">
            <v>0</v>
          </cell>
          <cell r="Q959">
            <v>0</v>
          </cell>
          <cell r="R959">
            <v>0</v>
          </cell>
          <cell r="S959">
            <v>0</v>
          </cell>
          <cell r="T959">
            <v>0</v>
          </cell>
          <cell r="U959">
            <v>0</v>
          </cell>
          <cell r="V959">
            <v>0</v>
          </cell>
          <cell r="W959">
            <v>0</v>
          </cell>
          <cell r="X959">
            <v>0</v>
          </cell>
          <cell r="Y959">
            <v>0</v>
          </cell>
          <cell r="Z959">
            <v>0</v>
          </cell>
          <cell r="AA959">
            <v>0</v>
          </cell>
          <cell r="AB959">
            <v>0</v>
          </cell>
          <cell r="AC959">
            <v>0</v>
          </cell>
          <cell r="AD959">
            <v>0</v>
          </cell>
          <cell r="AE959">
            <v>0</v>
          </cell>
          <cell r="AF959">
            <v>0</v>
          </cell>
          <cell r="AG959">
            <v>0</v>
          </cell>
        </row>
        <row r="960">
          <cell r="B960">
            <v>0</v>
          </cell>
          <cell r="C960">
            <v>0</v>
          </cell>
          <cell r="D960">
            <v>0</v>
          </cell>
          <cell r="E960">
            <v>0</v>
          </cell>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cell r="AA960">
            <v>0</v>
          </cell>
          <cell r="AB960">
            <v>0</v>
          </cell>
          <cell r="AC960">
            <v>0</v>
          </cell>
          <cell r="AD960">
            <v>0</v>
          </cell>
          <cell r="AE960">
            <v>0</v>
          </cell>
          <cell r="AF960">
            <v>0</v>
          </cell>
          <cell r="AG960">
            <v>0</v>
          </cell>
        </row>
        <row r="961">
          <cell r="B961">
            <v>0</v>
          </cell>
          <cell r="C961">
            <v>0</v>
          </cell>
          <cell r="D961">
            <v>0</v>
          </cell>
          <cell r="E961">
            <v>0</v>
          </cell>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cell r="AA961">
            <v>0</v>
          </cell>
          <cell r="AB961">
            <v>0</v>
          </cell>
          <cell r="AC961">
            <v>0</v>
          </cell>
          <cell r="AD961">
            <v>0</v>
          </cell>
          <cell r="AE961">
            <v>0</v>
          </cell>
          <cell r="AF961">
            <v>0</v>
          </cell>
          <cell r="AG961">
            <v>0</v>
          </cell>
        </row>
        <row r="962">
          <cell r="B962">
            <v>0</v>
          </cell>
          <cell r="C962">
            <v>0</v>
          </cell>
          <cell r="D962">
            <v>0</v>
          </cell>
          <cell r="E962">
            <v>0</v>
          </cell>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cell r="AA962">
            <v>0</v>
          </cell>
          <cell r="AB962">
            <v>0</v>
          </cell>
          <cell r="AC962">
            <v>0</v>
          </cell>
          <cell r="AD962">
            <v>0</v>
          </cell>
          <cell r="AE962">
            <v>0</v>
          </cell>
          <cell r="AF962">
            <v>0</v>
          </cell>
          <cell r="AG962">
            <v>0</v>
          </cell>
        </row>
        <row r="963">
          <cell r="B963">
            <v>0</v>
          </cell>
          <cell r="C963">
            <v>0</v>
          </cell>
          <cell r="D963">
            <v>0</v>
          </cell>
          <cell r="E963">
            <v>0</v>
          </cell>
          <cell r="F963">
            <v>0</v>
          </cell>
          <cell r="G963">
            <v>0</v>
          </cell>
          <cell r="H963">
            <v>0</v>
          </cell>
          <cell r="I963">
            <v>0</v>
          </cell>
          <cell r="J963">
            <v>0</v>
          </cell>
          <cell r="K963">
            <v>0</v>
          </cell>
          <cell r="L963">
            <v>0</v>
          </cell>
          <cell r="M963">
            <v>0</v>
          </cell>
          <cell r="N963">
            <v>0</v>
          </cell>
          <cell r="O963">
            <v>0</v>
          </cell>
          <cell r="P963">
            <v>0</v>
          </cell>
          <cell r="Q963">
            <v>0</v>
          </cell>
          <cell r="R963">
            <v>0</v>
          </cell>
          <cell r="S963">
            <v>0</v>
          </cell>
          <cell r="T963">
            <v>0</v>
          </cell>
          <cell r="U963">
            <v>0</v>
          </cell>
          <cell r="V963">
            <v>0</v>
          </cell>
          <cell r="W963">
            <v>0</v>
          </cell>
          <cell r="X963">
            <v>0</v>
          </cell>
          <cell r="Y963">
            <v>0</v>
          </cell>
          <cell r="Z963">
            <v>0</v>
          </cell>
          <cell r="AA963">
            <v>0</v>
          </cell>
          <cell r="AB963">
            <v>0</v>
          </cell>
          <cell r="AC963">
            <v>0</v>
          </cell>
          <cell r="AD963">
            <v>0</v>
          </cell>
          <cell r="AE963">
            <v>0</v>
          </cell>
          <cell r="AF963">
            <v>0</v>
          </cell>
          <cell r="AG963">
            <v>0</v>
          </cell>
        </row>
        <row r="964">
          <cell r="B964">
            <v>0</v>
          </cell>
          <cell r="C964">
            <v>0</v>
          </cell>
          <cell r="D964">
            <v>0</v>
          </cell>
          <cell r="E964">
            <v>0</v>
          </cell>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cell r="AA964">
            <v>0</v>
          </cell>
          <cell r="AB964">
            <v>0</v>
          </cell>
          <cell r="AC964">
            <v>0</v>
          </cell>
          <cell r="AD964">
            <v>0</v>
          </cell>
          <cell r="AE964">
            <v>0</v>
          </cell>
          <cell r="AF964">
            <v>0</v>
          </cell>
          <cell r="AG964">
            <v>0</v>
          </cell>
        </row>
        <row r="965">
          <cell r="B965">
            <v>0</v>
          </cell>
          <cell r="C965">
            <v>0</v>
          </cell>
          <cell r="D965">
            <v>0</v>
          </cell>
          <cell r="E965">
            <v>0</v>
          </cell>
          <cell r="F965">
            <v>0</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v>0</v>
          </cell>
          <cell r="V965">
            <v>0</v>
          </cell>
          <cell r="W965">
            <v>0</v>
          </cell>
          <cell r="X965">
            <v>0</v>
          </cell>
          <cell r="Y965">
            <v>0</v>
          </cell>
          <cell r="Z965">
            <v>0</v>
          </cell>
          <cell r="AA965">
            <v>0</v>
          </cell>
          <cell r="AB965">
            <v>0</v>
          </cell>
          <cell r="AC965">
            <v>0</v>
          </cell>
          <cell r="AD965">
            <v>0</v>
          </cell>
          <cell r="AE965">
            <v>0</v>
          </cell>
          <cell r="AF965">
            <v>0</v>
          </cell>
          <cell r="AG965">
            <v>0</v>
          </cell>
        </row>
        <row r="966">
          <cell r="B966">
            <v>0</v>
          </cell>
          <cell r="C966">
            <v>0</v>
          </cell>
          <cell r="D966">
            <v>0</v>
          </cell>
          <cell r="E966">
            <v>0</v>
          </cell>
          <cell r="F966">
            <v>0</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v>0</v>
          </cell>
          <cell r="V966">
            <v>0</v>
          </cell>
          <cell r="W966">
            <v>0</v>
          </cell>
          <cell r="X966">
            <v>0</v>
          </cell>
          <cell r="Y966">
            <v>0</v>
          </cell>
          <cell r="Z966">
            <v>0</v>
          </cell>
          <cell r="AA966">
            <v>0</v>
          </cell>
          <cell r="AB966">
            <v>0</v>
          </cell>
          <cell r="AC966">
            <v>0</v>
          </cell>
          <cell r="AD966">
            <v>0</v>
          </cell>
          <cell r="AE966">
            <v>0</v>
          </cell>
          <cell r="AF966">
            <v>0</v>
          </cell>
          <cell r="AG966">
            <v>0</v>
          </cell>
        </row>
        <row r="967">
          <cell r="B967">
            <v>0</v>
          </cell>
          <cell r="C967">
            <v>0</v>
          </cell>
          <cell r="D967">
            <v>0</v>
          </cell>
          <cell r="E967">
            <v>0</v>
          </cell>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cell r="AA967">
            <v>0</v>
          </cell>
          <cell r="AB967">
            <v>0</v>
          </cell>
          <cell r="AC967">
            <v>0</v>
          </cell>
          <cell r="AD967">
            <v>0</v>
          </cell>
          <cell r="AE967">
            <v>0</v>
          </cell>
          <cell r="AF967">
            <v>0</v>
          </cell>
          <cell r="AG967">
            <v>0</v>
          </cell>
        </row>
        <row r="968">
          <cell r="B968">
            <v>0</v>
          </cell>
          <cell r="C968">
            <v>0</v>
          </cell>
          <cell r="D968">
            <v>0</v>
          </cell>
          <cell r="E968">
            <v>0</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cell r="AA968">
            <v>0</v>
          </cell>
          <cell r="AB968">
            <v>0</v>
          </cell>
          <cell r="AC968">
            <v>0</v>
          </cell>
          <cell r="AD968">
            <v>0</v>
          </cell>
          <cell r="AE968">
            <v>0</v>
          </cell>
          <cell r="AF968">
            <v>0</v>
          </cell>
          <cell r="AG968">
            <v>0</v>
          </cell>
        </row>
        <row r="969">
          <cell r="B969">
            <v>0</v>
          </cell>
          <cell r="C969">
            <v>0</v>
          </cell>
          <cell r="D969">
            <v>0</v>
          </cell>
          <cell r="E969">
            <v>0</v>
          </cell>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cell r="AA969">
            <v>0</v>
          </cell>
          <cell r="AB969">
            <v>0</v>
          </cell>
          <cell r="AC969">
            <v>0</v>
          </cell>
          <cell r="AD969">
            <v>0</v>
          </cell>
          <cell r="AE969">
            <v>0</v>
          </cell>
          <cell r="AF969">
            <v>0</v>
          </cell>
          <cell r="AG969">
            <v>0</v>
          </cell>
        </row>
        <row r="970">
          <cell r="B970">
            <v>0</v>
          </cell>
          <cell r="C970">
            <v>0</v>
          </cell>
          <cell r="D970">
            <v>0</v>
          </cell>
          <cell r="E970">
            <v>0</v>
          </cell>
          <cell r="F970">
            <v>0</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v>0</v>
          </cell>
          <cell r="V970">
            <v>0</v>
          </cell>
          <cell r="W970">
            <v>0</v>
          </cell>
          <cell r="X970">
            <v>0</v>
          </cell>
          <cell r="Y970">
            <v>0</v>
          </cell>
          <cell r="Z970">
            <v>0</v>
          </cell>
          <cell r="AA970">
            <v>0</v>
          </cell>
          <cell r="AB970">
            <v>0</v>
          </cell>
          <cell r="AC970">
            <v>0</v>
          </cell>
          <cell r="AD970">
            <v>0</v>
          </cell>
          <cell r="AE970">
            <v>0</v>
          </cell>
          <cell r="AF970">
            <v>0</v>
          </cell>
          <cell r="AG970">
            <v>0</v>
          </cell>
        </row>
        <row r="971">
          <cell r="B971">
            <v>0</v>
          </cell>
          <cell r="C971">
            <v>0</v>
          </cell>
          <cell r="D971">
            <v>0</v>
          </cell>
          <cell r="E971">
            <v>0</v>
          </cell>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v>0</v>
          </cell>
          <cell r="V971">
            <v>0</v>
          </cell>
          <cell r="W971">
            <v>0</v>
          </cell>
          <cell r="X971">
            <v>0</v>
          </cell>
          <cell r="Y971">
            <v>0</v>
          </cell>
          <cell r="Z971">
            <v>0</v>
          </cell>
          <cell r="AA971">
            <v>0</v>
          </cell>
          <cell r="AB971">
            <v>0</v>
          </cell>
          <cell r="AC971">
            <v>0</v>
          </cell>
          <cell r="AD971">
            <v>0</v>
          </cell>
          <cell r="AE971">
            <v>0</v>
          </cell>
          <cell r="AF971">
            <v>0</v>
          </cell>
          <cell r="AG971">
            <v>0</v>
          </cell>
        </row>
        <row r="972">
          <cell r="B972">
            <v>0</v>
          </cell>
          <cell r="C972">
            <v>0</v>
          </cell>
          <cell r="D972">
            <v>0</v>
          </cell>
          <cell r="E972">
            <v>0</v>
          </cell>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v>0</v>
          </cell>
          <cell r="V972">
            <v>0</v>
          </cell>
          <cell r="W972">
            <v>0</v>
          </cell>
          <cell r="X972">
            <v>0</v>
          </cell>
          <cell r="Y972">
            <v>0</v>
          </cell>
          <cell r="Z972">
            <v>0</v>
          </cell>
          <cell r="AA972">
            <v>0</v>
          </cell>
          <cell r="AB972">
            <v>0</v>
          </cell>
          <cell r="AC972">
            <v>0</v>
          </cell>
          <cell r="AD972">
            <v>0</v>
          </cell>
          <cell r="AE972">
            <v>0</v>
          </cell>
          <cell r="AF972">
            <v>0</v>
          </cell>
          <cell r="AG972">
            <v>0</v>
          </cell>
        </row>
        <row r="973">
          <cell r="B973">
            <v>0</v>
          </cell>
          <cell r="C973">
            <v>0</v>
          </cell>
          <cell r="D973">
            <v>0</v>
          </cell>
          <cell r="E973">
            <v>0</v>
          </cell>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v>0</v>
          </cell>
          <cell r="V973">
            <v>0</v>
          </cell>
          <cell r="W973">
            <v>0</v>
          </cell>
          <cell r="X973">
            <v>0</v>
          </cell>
          <cell r="Y973">
            <v>0</v>
          </cell>
          <cell r="Z973">
            <v>0</v>
          </cell>
          <cell r="AA973">
            <v>0</v>
          </cell>
          <cell r="AB973">
            <v>0</v>
          </cell>
          <cell r="AC973">
            <v>0</v>
          </cell>
          <cell r="AD973">
            <v>0</v>
          </cell>
          <cell r="AE973">
            <v>0</v>
          </cell>
          <cell r="AF973">
            <v>0</v>
          </cell>
          <cell r="AG973">
            <v>0</v>
          </cell>
        </row>
        <row r="974">
          <cell r="B974">
            <v>0</v>
          </cell>
          <cell r="C974">
            <v>0</v>
          </cell>
          <cell r="D974">
            <v>0</v>
          </cell>
          <cell r="E974">
            <v>0</v>
          </cell>
          <cell r="F974">
            <v>0</v>
          </cell>
          <cell r="G974">
            <v>0</v>
          </cell>
          <cell r="H974">
            <v>0</v>
          </cell>
          <cell r="I974">
            <v>0</v>
          </cell>
          <cell r="J974">
            <v>0</v>
          </cell>
          <cell r="K974">
            <v>0</v>
          </cell>
          <cell r="L974">
            <v>0</v>
          </cell>
          <cell r="M974">
            <v>0</v>
          </cell>
          <cell r="N974">
            <v>0</v>
          </cell>
          <cell r="O974">
            <v>0</v>
          </cell>
          <cell r="P974">
            <v>0</v>
          </cell>
          <cell r="Q974">
            <v>0</v>
          </cell>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cell r="AF974">
            <v>0</v>
          </cell>
          <cell r="AG974">
            <v>0</v>
          </cell>
        </row>
        <row r="975">
          <cell r="B975">
            <v>0</v>
          </cell>
          <cell r="C975">
            <v>0</v>
          </cell>
          <cell r="D975">
            <v>0</v>
          </cell>
          <cell r="E975">
            <v>0</v>
          </cell>
          <cell r="F975">
            <v>0</v>
          </cell>
          <cell r="G975">
            <v>0</v>
          </cell>
          <cell r="H975">
            <v>0</v>
          </cell>
          <cell r="I975">
            <v>0</v>
          </cell>
          <cell r="J975">
            <v>0</v>
          </cell>
          <cell r="K975">
            <v>0</v>
          </cell>
          <cell r="L975">
            <v>0</v>
          </cell>
          <cell r="M975">
            <v>0</v>
          </cell>
          <cell r="N975">
            <v>0</v>
          </cell>
          <cell r="O975">
            <v>0</v>
          </cell>
          <cell r="P975">
            <v>0</v>
          </cell>
          <cell r="Q975">
            <v>0</v>
          </cell>
          <cell r="R975">
            <v>0</v>
          </cell>
          <cell r="S975">
            <v>0</v>
          </cell>
          <cell r="T975">
            <v>0</v>
          </cell>
          <cell r="U975">
            <v>0</v>
          </cell>
          <cell r="V975">
            <v>0</v>
          </cell>
          <cell r="W975">
            <v>0</v>
          </cell>
          <cell r="X975">
            <v>0</v>
          </cell>
          <cell r="Y975">
            <v>0</v>
          </cell>
          <cell r="Z975">
            <v>0</v>
          </cell>
          <cell r="AA975">
            <v>0</v>
          </cell>
          <cell r="AB975">
            <v>0</v>
          </cell>
          <cell r="AC975">
            <v>0</v>
          </cell>
          <cell r="AD975">
            <v>0</v>
          </cell>
          <cell r="AE975">
            <v>0</v>
          </cell>
          <cell r="AF975">
            <v>0</v>
          </cell>
          <cell r="AG975">
            <v>0</v>
          </cell>
        </row>
        <row r="976">
          <cell r="B976">
            <v>0</v>
          </cell>
          <cell r="C976">
            <v>0</v>
          </cell>
          <cell r="D976">
            <v>0</v>
          </cell>
          <cell r="E976">
            <v>0</v>
          </cell>
          <cell r="F976">
            <v>0</v>
          </cell>
          <cell r="G976">
            <v>0</v>
          </cell>
          <cell r="H976">
            <v>0</v>
          </cell>
          <cell r="I976">
            <v>0</v>
          </cell>
          <cell r="J976">
            <v>0</v>
          </cell>
          <cell r="K976">
            <v>0</v>
          </cell>
          <cell r="L976">
            <v>0</v>
          </cell>
          <cell r="M976">
            <v>0</v>
          </cell>
          <cell r="N976">
            <v>0</v>
          </cell>
          <cell r="O976">
            <v>0</v>
          </cell>
          <cell r="P976">
            <v>0</v>
          </cell>
          <cell r="Q976">
            <v>0</v>
          </cell>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cell r="AF976">
            <v>0</v>
          </cell>
          <cell r="AG976">
            <v>0</v>
          </cell>
        </row>
        <row r="977">
          <cell r="B977">
            <v>0</v>
          </cell>
          <cell r="C977">
            <v>0</v>
          </cell>
          <cell r="D977">
            <v>0</v>
          </cell>
          <cell r="E977">
            <v>0</v>
          </cell>
          <cell r="F977">
            <v>0</v>
          </cell>
          <cell r="G977">
            <v>0</v>
          </cell>
          <cell r="H977">
            <v>0</v>
          </cell>
          <cell r="I977">
            <v>0</v>
          </cell>
          <cell r="J977">
            <v>0</v>
          </cell>
          <cell r="K977">
            <v>0</v>
          </cell>
          <cell r="L977">
            <v>0</v>
          </cell>
          <cell r="M977">
            <v>0</v>
          </cell>
          <cell r="N977">
            <v>0</v>
          </cell>
          <cell r="O977">
            <v>0</v>
          </cell>
          <cell r="P977">
            <v>0</v>
          </cell>
          <cell r="Q977">
            <v>0</v>
          </cell>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cell r="AF977">
            <v>0</v>
          </cell>
          <cell r="AG977">
            <v>0</v>
          </cell>
        </row>
        <row r="978">
          <cell r="B978">
            <v>0</v>
          </cell>
          <cell r="C978">
            <v>0</v>
          </cell>
          <cell r="D978">
            <v>0</v>
          </cell>
          <cell r="E978">
            <v>0</v>
          </cell>
          <cell r="F978">
            <v>0</v>
          </cell>
          <cell r="G978">
            <v>0</v>
          </cell>
          <cell r="H978">
            <v>0</v>
          </cell>
          <cell r="I978">
            <v>0</v>
          </cell>
          <cell r="J978">
            <v>0</v>
          </cell>
          <cell r="K978">
            <v>0</v>
          </cell>
          <cell r="L978">
            <v>0</v>
          </cell>
          <cell r="M978">
            <v>0</v>
          </cell>
          <cell r="N978">
            <v>0</v>
          </cell>
          <cell r="O978">
            <v>0</v>
          </cell>
          <cell r="P978">
            <v>0</v>
          </cell>
          <cell r="Q978">
            <v>0</v>
          </cell>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cell r="AF978">
            <v>0</v>
          </cell>
          <cell r="AG978">
            <v>0</v>
          </cell>
        </row>
        <row r="979">
          <cell r="B979">
            <v>0</v>
          </cell>
          <cell r="C979">
            <v>0</v>
          </cell>
          <cell r="D979">
            <v>0</v>
          </cell>
          <cell r="E979">
            <v>0</v>
          </cell>
          <cell r="F979">
            <v>0</v>
          </cell>
          <cell r="G979">
            <v>0</v>
          </cell>
          <cell r="H979">
            <v>0</v>
          </cell>
          <cell r="I979">
            <v>0</v>
          </cell>
          <cell r="J979">
            <v>0</v>
          </cell>
          <cell r="K979">
            <v>0</v>
          </cell>
          <cell r="L979">
            <v>0</v>
          </cell>
          <cell r="M979">
            <v>0</v>
          </cell>
          <cell r="N979">
            <v>0</v>
          </cell>
          <cell r="O979">
            <v>0</v>
          </cell>
          <cell r="P979">
            <v>0</v>
          </cell>
          <cell r="Q979">
            <v>0</v>
          </cell>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cell r="AF979">
            <v>0</v>
          </cell>
          <cell r="AG979">
            <v>0</v>
          </cell>
        </row>
        <row r="980">
          <cell r="B980">
            <v>0</v>
          </cell>
          <cell r="C980">
            <v>0</v>
          </cell>
          <cell r="D980">
            <v>0</v>
          </cell>
          <cell r="E980">
            <v>0</v>
          </cell>
          <cell r="F980">
            <v>0</v>
          </cell>
          <cell r="G980">
            <v>0</v>
          </cell>
          <cell r="H980">
            <v>0</v>
          </cell>
          <cell r="I980">
            <v>0</v>
          </cell>
          <cell r="J980">
            <v>0</v>
          </cell>
          <cell r="K980">
            <v>0</v>
          </cell>
          <cell r="L980">
            <v>0</v>
          </cell>
          <cell r="M980">
            <v>0</v>
          </cell>
          <cell r="N980">
            <v>0</v>
          </cell>
          <cell r="O980">
            <v>0</v>
          </cell>
          <cell r="P980">
            <v>0</v>
          </cell>
          <cell r="Q980">
            <v>0</v>
          </cell>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cell r="AF980">
            <v>0</v>
          </cell>
          <cell r="AG980">
            <v>0</v>
          </cell>
        </row>
        <row r="981">
          <cell r="B981">
            <v>0</v>
          </cell>
          <cell r="C981">
            <v>0</v>
          </cell>
          <cell r="D981">
            <v>0</v>
          </cell>
          <cell r="E981">
            <v>0</v>
          </cell>
          <cell r="F981">
            <v>0</v>
          </cell>
          <cell r="G981">
            <v>0</v>
          </cell>
          <cell r="H981">
            <v>0</v>
          </cell>
          <cell r="I981">
            <v>0</v>
          </cell>
          <cell r="J981">
            <v>0</v>
          </cell>
          <cell r="K981">
            <v>0</v>
          </cell>
          <cell r="L981">
            <v>0</v>
          </cell>
          <cell r="M981">
            <v>0</v>
          </cell>
          <cell r="N981">
            <v>0</v>
          </cell>
          <cell r="O981">
            <v>0</v>
          </cell>
          <cell r="P981">
            <v>0</v>
          </cell>
          <cell r="Q981">
            <v>0</v>
          </cell>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cell r="AF981">
            <v>0</v>
          </cell>
          <cell r="AG981">
            <v>0</v>
          </cell>
        </row>
        <row r="982">
          <cell r="B982">
            <v>0</v>
          </cell>
          <cell r="C982">
            <v>0</v>
          </cell>
          <cell r="D982">
            <v>0</v>
          </cell>
          <cell r="E982">
            <v>0</v>
          </cell>
          <cell r="F982">
            <v>0</v>
          </cell>
          <cell r="G982">
            <v>0</v>
          </cell>
          <cell r="H982">
            <v>0</v>
          </cell>
          <cell r="I982">
            <v>0</v>
          </cell>
          <cell r="J982">
            <v>0</v>
          </cell>
          <cell r="K982">
            <v>0</v>
          </cell>
          <cell r="L982">
            <v>0</v>
          </cell>
          <cell r="M982">
            <v>0</v>
          </cell>
          <cell r="N982">
            <v>0</v>
          </cell>
          <cell r="O982">
            <v>0</v>
          </cell>
          <cell r="P982">
            <v>0</v>
          </cell>
          <cell r="Q982">
            <v>0</v>
          </cell>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cell r="AF982">
            <v>0</v>
          </cell>
          <cell r="AG982">
            <v>0</v>
          </cell>
        </row>
        <row r="983">
          <cell r="B983">
            <v>0</v>
          </cell>
          <cell r="C983">
            <v>0</v>
          </cell>
          <cell r="D983">
            <v>0</v>
          </cell>
          <cell r="E983">
            <v>0</v>
          </cell>
          <cell r="F983">
            <v>0</v>
          </cell>
          <cell r="G983">
            <v>0</v>
          </cell>
          <cell r="H983">
            <v>0</v>
          </cell>
          <cell r="I983">
            <v>0</v>
          </cell>
          <cell r="J983">
            <v>0</v>
          </cell>
          <cell r="K983">
            <v>0</v>
          </cell>
          <cell r="L983">
            <v>0</v>
          </cell>
          <cell r="M983">
            <v>0</v>
          </cell>
          <cell r="N983">
            <v>0</v>
          </cell>
          <cell r="O983">
            <v>0</v>
          </cell>
          <cell r="P983">
            <v>0</v>
          </cell>
          <cell r="Q983">
            <v>0</v>
          </cell>
          <cell r="R983">
            <v>0</v>
          </cell>
          <cell r="S983">
            <v>0</v>
          </cell>
          <cell r="T983">
            <v>0</v>
          </cell>
          <cell r="U983">
            <v>0</v>
          </cell>
          <cell r="V983">
            <v>0</v>
          </cell>
          <cell r="W983">
            <v>0</v>
          </cell>
          <cell r="X983">
            <v>0</v>
          </cell>
          <cell r="Y983">
            <v>0</v>
          </cell>
          <cell r="Z983">
            <v>0</v>
          </cell>
          <cell r="AA983">
            <v>0</v>
          </cell>
          <cell r="AB983">
            <v>0</v>
          </cell>
          <cell r="AC983">
            <v>0</v>
          </cell>
          <cell r="AD983">
            <v>0</v>
          </cell>
          <cell r="AE983">
            <v>0</v>
          </cell>
          <cell r="AF983">
            <v>0</v>
          </cell>
          <cell r="AG983">
            <v>0</v>
          </cell>
        </row>
        <row r="984">
          <cell r="B984">
            <v>0</v>
          </cell>
          <cell r="C984">
            <v>0</v>
          </cell>
          <cell r="D984">
            <v>0</v>
          </cell>
          <cell r="E984">
            <v>0</v>
          </cell>
          <cell r="F984">
            <v>0</v>
          </cell>
          <cell r="G984">
            <v>0</v>
          </cell>
          <cell r="H984">
            <v>0</v>
          </cell>
          <cell r="I984">
            <v>0</v>
          </cell>
          <cell r="J984">
            <v>0</v>
          </cell>
          <cell r="K984">
            <v>0</v>
          </cell>
          <cell r="L984">
            <v>0</v>
          </cell>
          <cell r="M984">
            <v>0</v>
          </cell>
          <cell r="N984">
            <v>0</v>
          </cell>
          <cell r="O984">
            <v>0</v>
          </cell>
          <cell r="P984">
            <v>0</v>
          </cell>
          <cell r="Q984">
            <v>0</v>
          </cell>
          <cell r="R984">
            <v>0</v>
          </cell>
          <cell r="S984">
            <v>0</v>
          </cell>
          <cell r="T984">
            <v>0</v>
          </cell>
          <cell r="U984">
            <v>0</v>
          </cell>
          <cell r="V984">
            <v>0</v>
          </cell>
          <cell r="W984">
            <v>0</v>
          </cell>
          <cell r="X984">
            <v>0</v>
          </cell>
          <cell r="Y984">
            <v>0</v>
          </cell>
          <cell r="Z984">
            <v>0</v>
          </cell>
          <cell r="AA984">
            <v>0</v>
          </cell>
          <cell r="AB984">
            <v>0</v>
          </cell>
          <cell r="AC984">
            <v>0</v>
          </cell>
          <cell r="AD984">
            <v>0</v>
          </cell>
          <cell r="AE984">
            <v>0</v>
          </cell>
          <cell r="AF984">
            <v>0</v>
          </cell>
          <cell r="AG984">
            <v>0</v>
          </cell>
        </row>
        <row r="985">
          <cell r="B985">
            <v>0</v>
          </cell>
          <cell r="C985">
            <v>0</v>
          </cell>
          <cell r="D985">
            <v>0</v>
          </cell>
          <cell r="E985">
            <v>0</v>
          </cell>
          <cell r="F985">
            <v>0</v>
          </cell>
          <cell r="G985">
            <v>0</v>
          </cell>
          <cell r="H985">
            <v>0</v>
          </cell>
          <cell r="I985">
            <v>0</v>
          </cell>
          <cell r="J985">
            <v>0</v>
          </cell>
          <cell r="K985">
            <v>0</v>
          </cell>
          <cell r="L985">
            <v>0</v>
          </cell>
          <cell r="M985">
            <v>0</v>
          </cell>
          <cell r="N985">
            <v>0</v>
          </cell>
          <cell r="O985">
            <v>0</v>
          </cell>
          <cell r="P985">
            <v>0</v>
          </cell>
          <cell r="Q985">
            <v>0</v>
          </cell>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cell r="AF985">
            <v>0</v>
          </cell>
          <cell r="AG985">
            <v>0</v>
          </cell>
        </row>
        <row r="986">
          <cell r="B986">
            <v>0</v>
          </cell>
          <cell r="C986">
            <v>0</v>
          </cell>
          <cell r="D986">
            <v>0</v>
          </cell>
          <cell r="E986">
            <v>0</v>
          </cell>
          <cell r="F986">
            <v>0</v>
          </cell>
          <cell r="G986">
            <v>0</v>
          </cell>
          <cell r="H986">
            <v>0</v>
          </cell>
          <cell r="I986">
            <v>0</v>
          </cell>
          <cell r="J986">
            <v>0</v>
          </cell>
          <cell r="K986">
            <v>0</v>
          </cell>
          <cell r="L986">
            <v>0</v>
          </cell>
          <cell r="M986">
            <v>0</v>
          </cell>
          <cell r="N986">
            <v>0</v>
          </cell>
          <cell r="O986">
            <v>0</v>
          </cell>
          <cell r="P986">
            <v>0</v>
          </cell>
          <cell r="Q986">
            <v>0</v>
          </cell>
          <cell r="R986">
            <v>0</v>
          </cell>
          <cell r="S986">
            <v>0</v>
          </cell>
          <cell r="T986">
            <v>0</v>
          </cell>
          <cell r="U986">
            <v>0</v>
          </cell>
          <cell r="V986">
            <v>0</v>
          </cell>
          <cell r="W986">
            <v>0</v>
          </cell>
          <cell r="X986">
            <v>0</v>
          </cell>
          <cell r="Y986">
            <v>0</v>
          </cell>
          <cell r="Z986">
            <v>0</v>
          </cell>
          <cell r="AA986">
            <v>0</v>
          </cell>
          <cell r="AB986">
            <v>0</v>
          </cell>
          <cell r="AC986">
            <v>0</v>
          </cell>
          <cell r="AD986">
            <v>0</v>
          </cell>
          <cell r="AE986">
            <v>0</v>
          </cell>
          <cell r="AF986">
            <v>0</v>
          </cell>
          <cell r="AG986">
            <v>0</v>
          </cell>
        </row>
        <row r="987">
          <cell r="B987">
            <v>0</v>
          </cell>
          <cell r="C987">
            <v>0</v>
          </cell>
          <cell r="D987">
            <v>0</v>
          </cell>
          <cell r="E987">
            <v>0</v>
          </cell>
          <cell r="F987">
            <v>0</v>
          </cell>
          <cell r="G987">
            <v>0</v>
          </cell>
          <cell r="H987">
            <v>0</v>
          </cell>
          <cell r="I987">
            <v>0</v>
          </cell>
          <cell r="J987">
            <v>0</v>
          </cell>
          <cell r="K987">
            <v>0</v>
          </cell>
          <cell r="L987">
            <v>0</v>
          </cell>
          <cell r="M987">
            <v>0</v>
          </cell>
          <cell r="N987">
            <v>0</v>
          </cell>
          <cell r="O987">
            <v>0</v>
          </cell>
          <cell r="P987">
            <v>0</v>
          </cell>
          <cell r="Q987">
            <v>0</v>
          </cell>
          <cell r="R987">
            <v>0</v>
          </cell>
          <cell r="S987">
            <v>0</v>
          </cell>
          <cell r="T987">
            <v>0</v>
          </cell>
          <cell r="U987">
            <v>0</v>
          </cell>
          <cell r="V987">
            <v>0</v>
          </cell>
          <cell r="W987">
            <v>0</v>
          </cell>
          <cell r="X987">
            <v>0</v>
          </cell>
          <cell r="Y987">
            <v>0</v>
          </cell>
          <cell r="Z987">
            <v>0</v>
          </cell>
          <cell r="AA987">
            <v>0</v>
          </cell>
          <cell r="AB987">
            <v>0</v>
          </cell>
          <cell r="AC987">
            <v>0</v>
          </cell>
          <cell r="AD987">
            <v>0</v>
          </cell>
          <cell r="AE987">
            <v>0</v>
          </cell>
          <cell r="AF987">
            <v>0</v>
          </cell>
          <cell r="AG987">
            <v>0</v>
          </cell>
        </row>
        <row r="988">
          <cell r="B988">
            <v>0</v>
          </cell>
          <cell r="C988">
            <v>0</v>
          </cell>
          <cell r="D988">
            <v>0</v>
          </cell>
          <cell r="E988">
            <v>0</v>
          </cell>
          <cell r="F988">
            <v>0</v>
          </cell>
          <cell r="G988">
            <v>0</v>
          </cell>
          <cell r="H988">
            <v>0</v>
          </cell>
          <cell r="I988">
            <v>0</v>
          </cell>
          <cell r="J988">
            <v>0</v>
          </cell>
          <cell r="K988">
            <v>0</v>
          </cell>
          <cell r="L988">
            <v>0</v>
          </cell>
          <cell r="M988">
            <v>0</v>
          </cell>
          <cell r="N988">
            <v>0</v>
          </cell>
          <cell r="O988">
            <v>0</v>
          </cell>
          <cell r="P988">
            <v>0</v>
          </cell>
          <cell r="Q988">
            <v>0</v>
          </cell>
          <cell r="R988">
            <v>0</v>
          </cell>
          <cell r="S988">
            <v>0</v>
          </cell>
          <cell r="T988">
            <v>0</v>
          </cell>
          <cell r="U988">
            <v>0</v>
          </cell>
          <cell r="V988">
            <v>0</v>
          </cell>
          <cell r="W988">
            <v>0</v>
          </cell>
          <cell r="X988">
            <v>0</v>
          </cell>
          <cell r="Y988">
            <v>0</v>
          </cell>
          <cell r="Z988">
            <v>0</v>
          </cell>
          <cell r="AA988">
            <v>0</v>
          </cell>
          <cell r="AB988">
            <v>0</v>
          </cell>
          <cell r="AC988">
            <v>0</v>
          </cell>
          <cell r="AD988">
            <v>0</v>
          </cell>
          <cell r="AE988">
            <v>0</v>
          </cell>
          <cell r="AF988">
            <v>0</v>
          </cell>
          <cell r="AG988">
            <v>0</v>
          </cell>
        </row>
        <row r="989">
          <cell r="B989">
            <v>0</v>
          </cell>
          <cell r="C989">
            <v>0</v>
          </cell>
          <cell r="D989">
            <v>0</v>
          </cell>
          <cell r="E989">
            <v>0</v>
          </cell>
          <cell r="F989">
            <v>0</v>
          </cell>
          <cell r="G989">
            <v>0</v>
          </cell>
          <cell r="H989">
            <v>0</v>
          </cell>
          <cell r="I989">
            <v>0</v>
          </cell>
          <cell r="J989">
            <v>0</v>
          </cell>
          <cell r="K989">
            <v>0</v>
          </cell>
          <cell r="L989">
            <v>0</v>
          </cell>
          <cell r="M989">
            <v>0</v>
          </cell>
          <cell r="N989">
            <v>0</v>
          </cell>
          <cell r="O989">
            <v>0</v>
          </cell>
          <cell r="P989">
            <v>0</v>
          </cell>
          <cell r="Q989">
            <v>0</v>
          </cell>
          <cell r="R989">
            <v>0</v>
          </cell>
          <cell r="S989">
            <v>0</v>
          </cell>
          <cell r="T989">
            <v>0</v>
          </cell>
          <cell r="U989">
            <v>0</v>
          </cell>
          <cell r="V989">
            <v>0</v>
          </cell>
          <cell r="W989">
            <v>0</v>
          </cell>
          <cell r="X989">
            <v>0</v>
          </cell>
          <cell r="Y989">
            <v>0</v>
          </cell>
          <cell r="Z989">
            <v>0</v>
          </cell>
          <cell r="AA989">
            <v>0</v>
          </cell>
          <cell r="AB989">
            <v>0</v>
          </cell>
          <cell r="AC989">
            <v>0</v>
          </cell>
          <cell r="AD989">
            <v>0</v>
          </cell>
          <cell r="AE989">
            <v>0</v>
          </cell>
          <cell r="AF989">
            <v>0</v>
          </cell>
          <cell r="AG989">
            <v>0</v>
          </cell>
        </row>
        <row r="990">
          <cell r="B990">
            <v>0</v>
          </cell>
          <cell r="C990">
            <v>0</v>
          </cell>
          <cell r="D990">
            <v>0</v>
          </cell>
          <cell r="E990">
            <v>0</v>
          </cell>
          <cell r="F990">
            <v>0</v>
          </cell>
          <cell r="G990">
            <v>0</v>
          </cell>
          <cell r="H990">
            <v>0</v>
          </cell>
          <cell r="I990">
            <v>0</v>
          </cell>
          <cell r="J990">
            <v>0</v>
          </cell>
          <cell r="K990">
            <v>0</v>
          </cell>
          <cell r="L990">
            <v>0</v>
          </cell>
          <cell r="M990">
            <v>0</v>
          </cell>
          <cell r="N990">
            <v>0</v>
          </cell>
          <cell r="O990">
            <v>0</v>
          </cell>
          <cell r="P990">
            <v>0</v>
          </cell>
          <cell r="Q990">
            <v>0</v>
          </cell>
          <cell r="R990">
            <v>0</v>
          </cell>
          <cell r="S990">
            <v>0</v>
          </cell>
          <cell r="T990">
            <v>0</v>
          </cell>
          <cell r="U990">
            <v>0</v>
          </cell>
          <cell r="V990">
            <v>0</v>
          </cell>
          <cell r="W990">
            <v>0</v>
          </cell>
          <cell r="X990">
            <v>0</v>
          </cell>
          <cell r="Y990">
            <v>0</v>
          </cell>
          <cell r="Z990">
            <v>0</v>
          </cell>
          <cell r="AA990">
            <v>0</v>
          </cell>
          <cell r="AB990">
            <v>0</v>
          </cell>
          <cell r="AC990">
            <v>0</v>
          </cell>
          <cell r="AD990">
            <v>0</v>
          </cell>
          <cell r="AE990">
            <v>0</v>
          </cell>
          <cell r="AF990">
            <v>0</v>
          </cell>
          <cell r="AG990">
            <v>0</v>
          </cell>
        </row>
        <row r="991">
          <cell r="B991">
            <v>0</v>
          </cell>
          <cell r="C991">
            <v>0</v>
          </cell>
          <cell r="D991">
            <v>0</v>
          </cell>
          <cell r="E991">
            <v>0</v>
          </cell>
          <cell r="F991">
            <v>0</v>
          </cell>
          <cell r="G991">
            <v>0</v>
          </cell>
          <cell r="H991">
            <v>0</v>
          </cell>
          <cell r="I991">
            <v>0</v>
          </cell>
          <cell r="J991">
            <v>0</v>
          </cell>
          <cell r="K991">
            <v>0</v>
          </cell>
          <cell r="L991">
            <v>0</v>
          </cell>
          <cell r="M991">
            <v>0</v>
          </cell>
          <cell r="N991">
            <v>0</v>
          </cell>
          <cell r="O991">
            <v>0</v>
          </cell>
          <cell r="P991">
            <v>0</v>
          </cell>
          <cell r="Q991">
            <v>0</v>
          </cell>
          <cell r="R991">
            <v>0</v>
          </cell>
          <cell r="S991">
            <v>0</v>
          </cell>
          <cell r="T991">
            <v>0</v>
          </cell>
          <cell r="U991">
            <v>0</v>
          </cell>
          <cell r="V991">
            <v>0</v>
          </cell>
          <cell r="W991">
            <v>0</v>
          </cell>
          <cell r="X991">
            <v>0</v>
          </cell>
          <cell r="Y991">
            <v>0</v>
          </cell>
          <cell r="Z991">
            <v>0</v>
          </cell>
          <cell r="AA991">
            <v>0</v>
          </cell>
          <cell r="AB991">
            <v>0</v>
          </cell>
          <cell r="AC991">
            <v>0</v>
          </cell>
          <cell r="AD991">
            <v>0</v>
          </cell>
          <cell r="AE991">
            <v>0</v>
          </cell>
          <cell r="AF991">
            <v>0</v>
          </cell>
          <cell r="AG991">
            <v>0</v>
          </cell>
        </row>
        <row r="992">
          <cell r="B992">
            <v>0</v>
          </cell>
          <cell r="C992">
            <v>0</v>
          </cell>
          <cell r="D992">
            <v>0</v>
          </cell>
          <cell r="E992">
            <v>0</v>
          </cell>
          <cell r="F992">
            <v>0</v>
          </cell>
          <cell r="G992">
            <v>0</v>
          </cell>
          <cell r="H992">
            <v>0</v>
          </cell>
          <cell r="I992">
            <v>0</v>
          </cell>
          <cell r="J992">
            <v>0</v>
          </cell>
          <cell r="K992">
            <v>0</v>
          </cell>
          <cell r="L992">
            <v>0</v>
          </cell>
          <cell r="M992">
            <v>0</v>
          </cell>
          <cell r="N992">
            <v>0</v>
          </cell>
          <cell r="O992">
            <v>0</v>
          </cell>
          <cell r="P992">
            <v>0</v>
          </cell>
          <cell r="Q992">
            <v>0</v>
          </cell>
          <cell r="R992">
            <v>0</v>
          </cell>
          <cell r="S992">
            <v>0</v>
          </cell>
          <cell r="T992">
            <v>0</v>
          </cell>
          <cell r="U992">
            <v>0</v>
          </cell>
          <cell r="V992">
            <v>0</v>
          </cell>
          <cell r="W992">
            <v>0</v>
          </cell>
          <cell r="X992">
            <v>0</v>
          </cell>
          <cell r="Y992">
            <v>0</v>
          </cell>
          <cell r="Z992">
            <v>0</v>
          </cell>
          <cell r="AA992">
            <v>0</v>
          </cell>
          <cell r="AB992">
            <v>0</v>
          </cell>
          <cell r="AC992">
            <v>0</v>
          </cell>
          <cell r="AD992">
            <v>0</v>
          </cell>
          <cell r="AE992">
            <v>0</v>
          </cell>
          <cell r="AF992">
            <v>0</v>
          </cell>
          <cell r="AG992">
            <v>0</v>
          </cell>
        </row>
        <row r="993">
          <cell r="B993">
            <v>0</v>
          </cell>
          <cell r="C993">
            <v>0</v>
          </cell>
          <cell r="D993">
            <v>0</v>
          </cell>
          <cell r="E993">
            <v>0</v>
          </cell>
          <cell r="F993">
            <v>0</v>
          </cell>
          <cell r="G993">
            <v>0</v>
          </cell>
          <cell r="H993">
            <v>0</v>
          </cell>
          <cell r="I993">
            <v>0</v>
          </cell>
          <cell r="J993">
            <v>0</v>
          </cell>
          <cell r="K993">
            <v>0</v>
          </cell>
          <cell r="L993">
            <v>0</v>
          </cell>
          <cell r="M993">
            <v>0</v>
          </cell>
          <cell r="N993">
            <v>0</v>
          </cell>
          <cell r="O993">
            <v>0</v>
          </cell>
          <cell r="P993">
            <v>0</v>
          </cell>
          <cell r="Q993">
            <v>0</v>
          </cell>
          <cell r="R993">
            <v>0</v>
          </cell>
          <cell r="S993">
            <v>0</v>
          </cell>
          <cell r="T993">
            <v>0</v>
          </cell>
          <cell r="U993">
            <v>0</v>
          </cell>
          <cell r="V993">
            <v>0</v>
          </cell>
          <cell r="W993">
            <v>0</v>
          </cell>
          <cell r="X993">
            <v>0</v>
          </cell>
          <cell r="Y993">
            <v>0</v>
          </cell>
          <cell r="Z993">
            <v>0</v>
          </cell>
          <cell r="AA993">
            <v>0</v>
          </cell>
          <cell r="AB993">
            <v>0</v>
          </cell>
          <cell r="AC993">
            <v>0</v>
          </cell>
          <cell r="AD993">
            <v>0</v>
          </cell>
          <cell r="AE993">
            <v>0</v>
          </cell>
          <cell r="AF993">
            <v>0</v>
          </cell>
          <cell r="AG993">
            <v>0</v>
          </cell>
        </row>
        <row r="994">
          <cell r="B994">
            <v>0</v>
          </cell>
          <cell r="C994">
            <v>0</v>
          </cell>
          <cell r="D994">
            <v>0</v>
          </cell>
          <cell r="E994">
            <v>0</v>
          </cell>
          <cell r="F994">
            <v>0</v>
          </cell>
          <cell r="G994">
            <v>0</v>
          </cell>
          <cell r="H994">
            <v>0</v>
          </cell>
          <cell r="I994">
            <v>0</v>
          </cell>
          <cell r="J994">
            <v>0</v>
          </cell>
          <cell r="K994">
            <v>0</v>
          </cell>
          <cell r="L994">
            <v>0</v>
          </cell>
          <cell r="M994">
            <v>0</v>
          </cell>
          <cell r="N994">
            <v>0</v>
          </cell>
          <cell r="O994">
            <v>0</v>
          </cell>
          <cell r="P994">
            <v>0</v>
          </cell>
          <cell r="Q994">
            <v>0</v>
          </cell>
          <cell r="R994">
            <v>0</v>
          </cell>
          <cell r="S994">
            <v>0</v>
          </cell>
          <cell r="T994">
            <v>0</v>
          </cell>
          <cell r="U994">
            <v>0</v>
          </cell>
          <cell r="V994">
            <v>0</v>
          </cell>
          <cell r="W994">
            <v>0</v>
          </cell>
          <cell r="X994">
            <v>0</v>
          </cell>
          <cell r="Y994">
            <v>0</v>
          </cell>
          <cell r="Z994">
            <v>0</v>
          </cell>
          <cell r="AA994">
            <v>0</v>
          </cell>
          <cell r="AB994">
            <v>0</v>
          </cell>
          <cell r="AC994">
            <v>0</v>
          </cell>
          <cell r="AD994">
            <v>0</v>
          </cell>
          <cell r="AE994">
            <v>0</v>
          </cell>
          <cell r="AF994">
            <v>0</v>
          </cell>
          <cell r="AG994">
            <v>0</v>
          </cell>
        </row>
        <row r="995">
          <cell r="B995">
            <v>0</v>
          </cell>
          <cell r="C995">
            <v>0</v>
          </cell>
          <cell r="D995">
            <v>0</v>
          </cell>
          <cell r="E995">
            <v>0</v>
          </cell>
          <cell r="F995">
            <v>0</v>
          </cell>
          <cell r="G995">
            <v>0</v>
          </cell>
          <cell r="H995">
            <v>0</v>
          </cell>
          <cell r="I995">
            <v>0</v>
          </cell>
          <cell r="J995">
            <v>0</v>
          </cell>
          <cell r="K995">
            <v>0</v>
          </cell>
          <cell r="L995">
            <v>0</v>
          </cell>
          <cell r="M995">
            <v>0</v>
          </cell>
          <cell r="N995">
            <v>0</v>
          </cell>
          <cell r="O995">
            <v>0</v>
          </cell>
          <cell r="P995">
            <v>0</v>
          </cell>
          <cell r="Q995">
            <v>0</v>
          </cell>
          <cell r="R995">
            <v>0</v>
          </cell>
          <cell r="S995">
            <v>0</v>
          </cell>
          <cell r="T995">
            <v>0</v>
          </cell>
          <cell r="U995">
            <v>0</v>
          </cell>
          <cell r="V995">
            <v>0</v>
          </cell>
          <cell r="W995">
            <v>0</v>
          </cell>
          <cell r="X995">
            <v>0</v>
          </cell>
          <cell r="Y995">
            <v>0</v>
          </cell>
          <cell r="Z995">
            <v>0</v>
          </cell>
          <cell r="AA995">
            <v>0</v>
          </cell>
          <cell r="AB995">
            <v>0</v>
          </cell>
          <cell r="AC995">
            <v>0</v>
          </cell>
          <cell r="AD995">
            <v>0</v>
          </cell>
          <cell r="AE995">
            <v>0</v>
          </cell>
          <cell r="AF995">
            <v>0</v>
          </cell>
          <cell r="AG995">
            <v>0</v>
          </cell>
        </row>
        <row r="996">
          <cell r="B996">
            <v>0</v>
          </cell>
          <cell r="C996">
            <v>0</v>
          </cell>
          <cell r="D996">
            <v>0</v>
          </cell>
          <cell r="E996">
            <v>0</v>
          </cell>
          <cell r="F996">
            <v>0</v>
          </cell>
          <cell r="G996">
            <v>0</v>
          </cell>
          <cell r="H996">
            <v>0</v>
          </cell>
          <cell r="I996">
            <v>0</v>
          </cell>
          <cell r="J996">
            <v>0</v>
          </cell>
          <cell r="K996">
            <v>0</v>
          </cell>
          <cell r="L996">
            <v>0</v>
          </cell>
          <cell r="M996">
            <v>0</v>
          </cell>
          <cell r="N996">
            <v>0</v>
          </cell>
          <cell r="O996">
            <v>0</v>
          </cell>
          <cell r="P996">
            <v>0</v>
          </cell>
          <cell r="Q996">
            <v>0</v>
          </cell>
          <cell r="R996">
            <v>0</v>
          </cell>
          <cell r="S996">
            <v>0</v>
          </cell>
          <cell r="T996">
            <v>0</v>
          </cell>
          <cell r="U996">
            <v>0</v>
          </cell>
          <cell r="V996">
            <v>0</v>
          </cell>
          <cell r="W996">
            <v>0</v>
          </cell>
          <cell r="X996">
            <v>0</v>
          </cell>
          <cell r="Y996">
            <v>0</v>
          </cell>
          <cell r="Z996">
            <v>0</v>
          </cell>
          <cell r="AA996">
            <v>0</v>
          </cell>
          <cell r="AB996">
            <v>0</v>
          </cell>
          <cell r="AC996">
            <v>0</v>
          </cell>
          <cell r="AD996">
            <v>0</v>
          </cell>
          <cell r="AE996">
            <v>0</v>
          </cell>
          <cell r="AF996">
            <v>0</v>
          </cell>
          <cell r="AG996">
            <v>0</v>
          </cell>
        </row>
        <row r="997">
          <cell r="B997">
            <v>0</v>
          </cell>
          <cell r="C997">
            <v>0</v>
          </cell>
          <cell r="D997">
            <v>0</v>
          </cell>
          <cell r="E997">
            <v>0</v>
          </cell>
          <cell r="F997">
            <v>0</v>
          </cell>
          <cell r="G997">
            <v>0</v>
          </cell>
          <cell r="H997">
            <v>0</v>
          </cell>
          <cell r="I997">
            <v>0</v>
          </cell>
          <cell r="J997">
            <v>0</v>
          </cell>
          <cell r="K997">
            <v>0</v>
          </cell>
          <cell r="L997">
            <v>0</v>
          </cell>
          <cell r="M997">
            <v>0</v>
          </cell>
          <cell r="N997">
            <v>0</v>
          </cell>
          <cell r="O997">
            <v>0</v>
          </cell>
          <cell r="P997">
            <v>0</v>
          </cell>
          <cell r="Q997">
            <v>0</v>
          </cell>
          <cell r="R997">
            <v>0</v>
          </cell>
          <cell r="S997">
            <v>0</v>
          </cell>
          <cell r="T997">
            <v>0</v>
          </cell>
          <cell r="U997">
            <v>0</v>
          </cell>
          <cell r="V997">
            <v>0</v>
          </cell>
          <cell r="W997">
            <v>0</v>
          </cell>
          <cell r="X997">
            <v>0</v>
          </cell>
          <cell r="Y997">
            <v>0</v>
          </cell>
          <cell r="Z997">
            <v>0</v>
          </cell>
          <cell r="AA997">
            <v>0</v>
          </cell>
          <cell r="AB997">
            <v>0</v>
          </cell>
          <cell r="AC997">
            <v>0</v>
          </cell>
          <cell r="AD997">
            <v>0</v>
          </cell>
          <cell r="AE997">
            <v>0</v>
          </cell>
          <cell r="AF997">
            <v>0</v>
          </cell>
          <cell r="AG997">
            <v>0</v>
          </cell>
        </row>
        <row r="998">
          <cell r="B998">
            <v>0</v>
          </cell>
          <cell r="C998">
            <v>0</v>
          </cell>
          <cell r="D998">
            <v>0</v>
          </cell>
          <cell r="E998">
            <v>0</v>
          </cell>
          <cell r="F998">
            <v>0</v>
          </cell>
          <cell r="G998">
            <v>0</v>
          </cell>
          <cell r="H998">
            <v>0</v>
          </cell>
          <cell r="I998">
            <v>0</v>
          </cell>
          <cell r="J998">
            <v>0</v>
          </cell>
          <cell r="K998">
            <v>0</v>
          </cell>
          <cell r="L998">
            <v>0</v>
          </cell>
          <cell r="M998">
            <v>0</v>
          </cell>
          <cell r="N998">
            <v>0</v>
          </cell>
          <cell r="O998">
            <v>0</v>
          </cell>
          <cell r="P998">
            <v>0</v>
          </cell>
          <cell r="Q998">
            <v>0</v>
          </cell>
          <cell r="R998">
            <v>0</v>
          </cell>
          <cell r="S998">
            <v>0</v>
          </cell>
          <cell r="T998">
            <v>0</v>
          </cell>
          <cell r="U998">
            <v>0</v>
          </cell>
          <cell r="V998">
            <v>0</v>
          </cell>
          <cell r="W998">
            <v>0</v>
          </cell>
          <cell r="X998">
            <v>0</v>
          </cell>
          <cell r="Y998">
            <v>0</v>
          </cell>
          <cell r="Z998">
            <v>0</v>
          </cell>
          <cell r="AA998">
            <v>0</v>
          </cell>
          <cell r="AB998">
            <v>0</v>
          </cell>
          <cell r="AC998">
            <v>0</v>
          </cell>
          <cell r="AD998">
            <v>0</v>
          </cell>
          <cell r="AE998">
            <v>0</v>
          </cell>
          <cell r="AF998">
            <v>0</v>
          </cell>
          <cell r="AG998">
            <v>0</v>
          </cell>
        </row>
        <row r="999">
          <cell r="B999">
            <v>0</v>
          </cell>
          <cell r="C999">
            <v>0</v>
          </cell>
          <cell r="D999">
            <v>0</v>
          </cell>
          <cell r="E999">
            <v>0</v>
          </cell>
          <cell r="F999">
            <v>0</v>
          </cell>
          <cell r="G999">
            <v>0</v>
          </cell>
          <cell r="H999">
            <v>0</v>
          </cell>
          <cell r="I999">
            <v>0</v>
          </cell>
          <cell r="J999">
            <v>0</v>
          </cell>
          <cell r="K999">
            <v>0</v>
          </cell>
          <cell r="L999">
            <v>0</v>
          </cell>
          <cell r="M999">
            <v>0</v>
          </cell>
          <cell r="N999">
            <v>0</v>
          </cell>
          <cell r="O999">
            <v>0</v>
          </cell>
          <cell r="P999">
            <v>0</v>
          </cell>
          <cell r="Q999">
            <v>0</v>
          </cell>
          <cell r="R999">
            <v>0</v>
          </cell>
          <cell r="S999">
            <v>0</v>
          </cell>
          <cell r="T999">
            <v>0</v>
          </cell>
          <cell r="U999">
            <v>0</v>
          </cell>
          <cell r="V999">
            <v>0</v>
          </cell>
          <cell r="W999">
            <v>0</v>
          </cell>
          <cell r="X999">
            <v>0</v>
          </cell>
          <cell r="Y999">
            <v>0</v>
          </cell>
          <cell r="Z999">
            <v>0</v>
          </cell>
          <cell r="AA999">
            <v>0</v>
          </cell>
          <cell r="AB999">
            <v>0</v>
          </cell>
          <cell r="AC999">
            <v>0</v>
          </cell>
          <cell r="AD999">
            <v>0</v>
          </cell>
          <cell r="AE999">
            <v>0</v>
          </cell>
          <cell r="AF999">
            <v>0</v>
          </cell>
          <cell r="AG999">
            <v>0</v>
          </cell>
        </row>
        <row r="1000">
          <cell r="B1000">
            <v>0</v>
          </cell>
          <cell r="C1000">
            <v>0</v>
          </cell>
          <cell r="D1000">
            <v>0</v>
          </cell>
          <cell r="E1000">
            <v>0</v>
          </cell>
          <cell r="F1000">
            <v>0</v>
          </cell>
          <cell r="G1000">
            <v>0</v>
          </cell>
          <cell r="H1000">
            <v>0</v>
          </cell>
          <cell r="I1000">
            <v>0</v>
          </cell>
          <cell r="J1000">
            <v>0</v>
          </cell>
          <cell r="K1000">
            <v>0</v>
          </cell>
          <cell r="L1000">
            <v>0</v>
          </cell>
          <cell r="M1000">
            <v>0</v>
          </cell>
          <cell r="N1000">
            <v>0</v>
          </cell>
          <cell r="O1000">
            <v>0</v>
          </cell>
          <cell r="P1000">
            <v>0</v>
          </cell>
          <cell r="Q1000">
            <v>0</v>
          </cell>
          <cell r="R1000">
            <v>0</v>
          </cell>
          <cell r="S1000">
            <v>0</v>
          </cell>
          <cell r="T1000">
            <v>0</v>
          </cell>
          <cell r="U1000">
            <v>0</v>
          </cell>
          <cell r="V1000">
            <v>0</v>
          </cell>
          <cell r="W1000">
            <v>0</v>
          </cell>
          <cell r="X1000">
            <v>0</v>
          </cell>
          <cell r="Y1000">
            <v>0</v>
          </cell>
          <cell r="Z1000">
            <v>0</v>
          </cell>
          <cell r="AA1000">
            <v>0</v>
          </cell>
          <cell r="AB1000">
            <v>0</v>
          </cell>
          <cell r="AC1000">
            <v>0</v>
          </cell>
          <cell r="AD1000">
            <v>0</v>
          </cell>
          <cell r="AE1000">
            <v>0</v>
          </cell>
          <cell r="AF1000">
            <v>0</v>
          </cell>
          <cell r="AG1000">
            <v>0</v>
          </cell>
        </row>
        <row r="1001">
          <cell r="B1001">
            <v>0</v>
          </cell>
          <cell r="C1001">
            <v>0</v>
          </cell>
          <cell r="D1001">
            <v>0</v>
          </cell>
          <cell r="E1001">
            <v>0</v>
          </cell>
          <cell r="F1001">
            <v>0</v>
          </cell>
          <cell r="G1001">
            <v>0</v>
          </cell>
          <cell r="H1001">
            <v>0</v>
          </cell>
          <cell r="I1001">
            <v>0</v>
          </cell>
          <cell r="J1001">
            <v>0</v>
          </cell>
          <cell r="K1001">
            <v>0</v>
          </cell>
          <cell r="L1001">
            <v>0</v>
          </cell>
          <cell r="M1001">
            <v>0</v>
          </cell>
          <cell r="N1001">
            <v>0</v>
          </cell>
          <cell r="O1001">
            <v>0</v>
          </cell>
          <cell r="P1001">
            <v>0</v>
          </cell>
          <cell r="Q1001">
            <v>0</v>
          </cell>
          <cell r="R1001">
            <v>0</v>
          </cell>
          <cell r="S1001">
            <v>0</v>
          </cell>
          <cell r="T1001">
            <v>0</v>
          </cell>
          <cell r="U1001">
            <v>0</v>
          </cell>
          <cell r="V1001">
            <v>0</v>
          </cell>
          <cell r="W1001">
            <v>0</v>
          </cell>
          <cell r="X1001">
            <v>0</v>
          </cell>
          <cell r="Y1001">
            <v>0</v>
          </cell>
          <cell r="Z1001">
            <v>0</v>
          </cell>
          <cell r="AA1001">
            <v>0</v>
          </cell>
          <cell r="AB1001">
            <v>0</v>
          </cell>
          <cell r="AC1001">
            <v>0</v>
          </cell>
          <cell r="AD1001">
            <v>0</v>
          </cell>
          <cell r="AE1001">
            <v>0</v>
          </cell>
          <cell r="AF1001">
            <v>0</v>
          </cell>
          <cell r="AG1001">
            <v>0</v>
          </cell>
        </row>
        <row r="1002">
          <cell r="B1002">
            <v>0</v>
          </cell>
          <cell r="C1002">
            <v>0</v>
          </cell>
          <cell r="D1002">
            <v>0</v>
          </cell>
          <cell r="E1002">
            <v>0</v>
          </cell>
          <cell r="F1002">
            <v>0</v>
          </cell>
          <cell r="G1002">
            <v>0</v>
          </cell>
          <cell r="H1002">
            <v>0</v>
          </cell>
          <cell r="I1002">
            <v>0</v>
          </cell>
          <cell r="J1002">
            <v>0</v>
          </cell>
          <cell r="K1002">
            <v>0</v>
          </cell>
          <cell r="L1002">
            <v>0</v>
          </cell>
          <cell r="M1002">
            <v>0</v>
          </cell>
          <cell r="N1002">
            <v>0</v>
          </cell>
          <cell r="O1002">
            <v>0</v>
          </cell>
          <cell r="P1002">
            <v>0</v>
          </cell>
          <cell r="Q1002">
            <v>0</v>
          </cell>
          <cell r="R1002">
            <v>0</v>
          </cell>
          <cell r="S1002">
            <v>0</v>
          </cell>
          <cell r="T1002">
            <v>0</v>
          </cell>
          <cell r="U1002">
            <v>0</v>
          </cell>
          <cell r="V1002">
            <v>0</v>
          </cell>
          <cell r="W1002">
            <v>0</v>
          </cell>
          <cell r="X1002">
            <v>0</v>
          </cell>
          <cell r="Y1002">
            <v>0</v>
          </cell>
          <cell r="Z1002">
            <v>0</v>
          </cell>
          <cell r="AA1002">
            <v>0</v>
          </cell>
          <cell r="AB1002">
            <v>0</v>
          </cell>
          <cell r="AC1002">
            <v>0</v>
          </cell>
          <cell r="AD1002">
            <v>0</v>
          </cell>
          <cell r="AE1002">
            <v>0</v>
          </cell>
          <cell r="AF1002">
            <v>0</v>
          </cell>
          <cell r="AG1002">
            <v>0</v>
          </cell>
        </row>
        <row r="1003">
          <cell r="B1003">
            <v>0</v>
          </cell>
          <cell r="C1003">
            <v>0</v>
          </cell>
          <cell r="D1003">
            <v>0</v>
          </cell>
          <cell r="E1003">
            <v>0</v>
          </cell>
          <cell r="F1003">
            <v>0</v>
          </cell>
          <cell r="G1003">
            <v>0</v>
          </cell>
          <cell r="H1003">
            <v>0</v>
          </cell>
          <cell r="I1003">
            <v>0</v>
          </cell>
          <cell r="J1003">
            <v>0</v>
          </cell>
          <cell r="K1003">
            <v>0</v>
          </cell>
          <cell r="L1003">
            <v>0</v>
          </cell>
          <cell r="M1003">
            <v>0</v>
          </cell>
          <cell r="N1003">
            <v>0</v>
          </cell>
          <cell r="O1003">
            <v>0</v>
          </cell>
          <cell r="P1003">
            <v>0</v>
          </cell>
          <cell r="Q1003">
            <v>0</v>
          </cell>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cell r="AF1003">
            <v>0</v>
          </cell>
          <cell r="AG1003">
            <v>0</v>
          </cell>
        </row>
        <row r="1004">
          <cell r="B1004">
            <v>0</v>
          </cell>
          <cell r="C1004">
            <v>0</v>
          </cell>
          <cell r="D1004">
            <v>0</v>
          </cell>
          <cell r="E1004">
            <v>0</v>
          </cell>
          <cell r="F1004">
            <v>0</v>
          </cell>
          <cell r="G1004">
            <v>0</v>
          </cell>
          <cell r="H1004">
            <v>0</v>
          </cell>
          <cell r="I1004">
            <v>0</v>
          </cell>
          <cell r="J1004">
            <v>0</v>
          </cell>
          <cell r="K1004">
            <v>0</v>
          </cell>
          <cell r="L1004">
            <v>0</v>
          </cell>
          <cell r="M1004">
            <v>0</v>
          </cell>
          <cell r="N1004">
            <v>0</v>
          </cell>
          <cell r="O1004">
            <v>0</v>
          </cell>
          <cell r="P1004">
            <v>0</v>
          </cell>
          <cell r="Q1004">
            <v>0</v>
          </cell>
          <cell r="R1004">
            <v>0</v>
          </cell>
          <cell r="S1004">
            <v>0</v>
          </cell>
          <cell r="T1004">
            <v>0</v>
          </cell>
          <cell r="U1004">
            <v>0</v>
          </cell>
          <cell r="V1004">
            <v>0</v>
          </cell>
          <cell r="W1004">
            <v>0</v>
          </cell>
          <cell r="X1004">
            <v>0</v>
          </cell>
          <cell r="Y1004">
            <v>0</v>
          </cell>
          <cell r="Z1004">
            <v>0</v>
          </cell>
          <cell r="AA1004">
            <v>0</v>
          </cell>
          <cell r="AB1004">
            <v>0</v>
          </cell>
          <cell r="AC1004">
            <v>0</v>
          </cell>
          <cell r="AD1004">
            <v>0</v>
          </cell>
          <cell r="AE1004">
            <v>0</v>
          </cell>
          <cell r="AF1004">
            <v>0</v>
          </cell>
          <cell r="AG1004">
            <v>0</v>
          </cell>
        </row>
        <row r="1005">
          <cell r="B1005">
            <v>0</v>
          </cell>
          <cell r="C1005">
            <v>0</v>
          </cell>
          <cell r="D1005">
            <v>0</v>
          </cell>
          <cell r="E1005">
            <v>0</v>
          </cell>
          <cell r="F1005">
            <v>0</v>
          </cell>
          <cell r="G1005">
            <v>0</v>
          </cell>
          <cell r="H1005">
            <v>0</v>
          </cell>
          <cell r="I1005">
            <v>0</v>
          </cell>
          <cell r="J1005">
            <v>0</v>
          </cell>
          <cell r="K1005">
            <v>0</v>
          </cell>
          <cell r="L1005">
            <v>0</v>
          </cell>
          <cell r="M1005">
            <v>0</v>
          </cell>
          <cell r="N1005">
            <v>0</v>
          </cell>
          <cell r="O1005">
            <v>0</v>
          </cell>
          <cell r="P1005">
            <v>0</v>
          </cell>
          <cell r="Q1005">
            <v>0</v>
          </cell>
          <cell r="R1005">
            <v>0</v>
          </cell>
          <cell r="S1005">
            <v>0</v>
          </cell>
          <cell r="T1005">
            <v>0</v>
          </cell>
          <cell r="U1005">
            <v>0</v>
          </cell>
          <cell r="V1005">
            <v>0</v>
          </cell>
          <cell r="W1005">
            <v>0</v>
          </cell>
          <cell r="X1005">
            <v>0</v>
          </cell>
          <cell r="Y1005">
            <v>0</v>
          </cell>
          <cell r="Z1005">
            <v>0</v>
          </cell>
          <cell r="AA1005">
            <v>0</v>
          </cell>
          <cell r="AB1005">
            <v>0</v>
          </cell>
          <cell r="AC1005">
            <v>0</v>
          </cell>
          <cell r="AD1005">
            <v>0</v>
          </cell>
          <cell r="AE1005">
            <v>0</v>
          </cell>
          <cell r="AF1005">
            <v>0</v>
          </cell>
          <cell r="AG1005">
            <v>0</v>
          </cell>
        </row>
        <row r="1006">
          <cell r="B1006">
            <v>0</v>
          </cell>
          <cell r="C1006">
            <v>0</v>
          </cell>
          <cell r="D1006">
            <v>0</v>
          </cell>
          <cell r="E1006">
            <v>0</v>
          </cell>
          <cell r="F1006">
            <v>0</v>
          </cell>
          <cell r="G1006">
            <v>0</v>
          </cell>
          <cell r="H1006">
            <v>0</v>
          </cell>
          <cell r="I1006">
            <v>0</v>
          </cell>
          <cell r="J1006">
            <v>0</v>
          </cell>
          <cell r="K1006">
            <v>0</v>
          </cell>
          <cell r="L1006">
            <v>0</v>
          </cell>
          <cell r="M1006">
            <v>0</v>
          </cell>
          <cell r="N1006">
            <v>0</v>
          </cell>
          <cell r="O1006">
            <v>0</v>
          </cell>
          <cell r="P1006">
            <v>0</v>
          </cell>
          <cell r="Q1006">
            <v>0</v>
          </cell>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cell r="AF1006">
            <v>0</v>
          </cell>
          <cell r="AG1006">
            <v>0</v>
          </cell>
        </row>
        <row r="1007">
          <cell r="B1007">
            <v>0</v>
          </cell>
          <cell r="C1007">
            <v>0</v>
          </cell>
          <cell r="D1007">
            <v>0</v>
          </cell>
          <cell r="E1007">
            <v>0</v>
          </cell>
          <cell r="F1007">
            <v>0</v>
          </cell>
          <cell r="G1007">
            <v>0</v>
          </cell>
          <cell r="H1007">
            <v>0</v>
          </cell>
          <cell r="I1007">
            <v>0</v>
          </cell>
          <cell r="J1007">
            <v>0</v>
          </cell>
          <cell r="K1007">
            <v>0</v>
          </cell>
          <cell r="L1007">
            <v>0</v>
          </cell>
          <cell r="M1007">
            <v>0</v>
          </cell>
          <cell r="N1007">
            <v>0</v>
          </cell>
          <cell r="O1007">
            <v>0</v>
          </cell>
          <cell r="P1007">
            <v>0</v>
          </cell>
          <cell r="Q1007">
            <v>0</v>
          </cell>
          <cell r="R1007">
            <v>0</v>
          </cell>
          <cell r="S1007">
            <v>0</v>
          </cell>
          <cell r="T1007">
            <v>0</v>
          </cell>
          <cell r="U1007">
            <v>0</v>
          </cell>
          <cell r="V1007">
            <v>0</v>
          </cell>
          <cell r="W1007">
            <v>0</v>
          </cell>
          <cell r="X1007">
            <v>0</v>
          </cell>
          <cell r="Y1007">
            <v>0</v>
          </cell>
          <cell r="Z1007">
            <v>0</v>
          </cell>
          <cell r="AA1007">
            <v>0</v>
          </cell>
          <cell r="AB1007">
            <v>0</v>
          </cell>
          <cell r="AC1007">
            <v>0</v>
          </cell>
          <cell r="AD1007">
            <v>0</v>
          </cell>
          <cell r="AE1007">
            <v>0</v>
          </cell>
          <cell r="AF1007">
            <v>0</v>
          </cell>
          <cell r="AG1007">
            <v>0</v>
          </cell>
        </row>
        <row r="1008">
          <cell r="B1008">
            <v>0</v>
          </cell>
          <cell r="C1008">
            <v>0</v>
          </cell>
          <cell r="D1008">
            <v>0</v>
          </cell>
          <cell r="E1008">
            <v>0</v>
          </cell>
          <cell r="F1008">
            <v>0</v>
          </cell>
          <cell r="G1008">
            <v>0</v>
          </cell>
          <cell r="H1008">
            <v>0</v>
          </cell>
          <cell r="I1008">
            <v>0</v>
          </cell>
          <cell r="J1008">
            <v>0</v>
          </cell>
          <cell r="K1008">
            <v>0</v>
          </cell>
          <cell r="L1008">
            <v>0</v>
          </cell>
          <cell r="M1008">
            <v>0</v>
          </cell>
          <cell r="N1008">
            <v>0</v>
          </cell>
          <cell r="O1008">
            <v>0</v>
          </cell>
          <cell r="P1008">
            <v>0</v>
          </cell>
          <cell r="Q1008">
            <v>0</v>
          </cell>
          <cell r="R1008">
            <v>0</v>
          </cell>
          <cell r="S1008">
            <v>0</v>
          </cell>
          <cell r="T1008">
            <v>0</v>
          </cell>
          <cell r="U1008">
            <v>0</v>
          </cell>
          <cell r="V1008">
            <v>0</v>
          </cell>
          <cell r="W1008">
            <v>0</v>
          </cell>
          <cell r="X1008">
            <v>0</v>
          </cell>
          <cell r="Y1008">
            <v>0</v>
          </cell>
          <cell r="Z1008">
            <v>0</v>
          </cell>
          <cell r="AA1008">
            <v>0</v>
          </cell>
          <cell r="AB1008">
            <v>0</v>
          </cell>
          <cell r="AC1008">
            <v>0</v>
          </cell>
          <cell r="AD1008">
            <v>0</v>
          </cell>
          <cell r="AE1008">
            <v>0</v>
          </cell>
          <cell r="AF1008">
            <v>0</v>
          </cell>
          <cell r="AG1008">
            <v>0</v>
          </cell>
        </row>
        <row r="1009">
          <cell r="B1009">
            <v>0</v>
          </cell>
          <cell r="C1009">
            <v>0</v>
          </cell>
          <cell r="D1009">
            <v>0</v>
          </cell>
          <cell r="E1009">
            <v>0</v>
          </cell>
          <cell r="F1009">
            <v>0</v>
          </cell>
          <cell r="G1009">
            <v>0</v>
          </cell>
          <cell r="H1009">
            <v>0</v>
          </cell>
          <cell r="I1009">
            <v>0</v>
          </cell>
          <cell r="J1009">
            <v>0</v>
          </cell>
          <cell r="K1009">
            <v>0</v>
          </cell>
          <cell r="L1009">
            <v>0</v>
          </cell>
          <cell r="M1009">
            <v>0</v>
          </cell>
          <cell r="N1009">
            <v>0</v>
          </cell>
          <cell r="O1009">
            <v>0</v>
          </cell>
          <cell r="P1009">
            <v>0</v>
          </cell>
          <cell r="Q1009">
            <v>0</v>
          </cell>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cell r="AF1009">
            <v>0</v>
          </cell>
          <cell r="AG1009">
            <v>0</v>
          </cell>
        </row>
        <row r="1010">
          <cell r="B1010">
            <v>0</v>
          </cell>
          <cell r="C1010">
            <v>0</v>
          </cell>
          <cell r="D1010">
            <v>0</v>
          </cell>
          <cell r="E1010">
            <v>0</v>
          </cell>
          <cell r="F1010">
            <v>0</v>
          </cell>
          <cell r="G1010">
            <v>0</v>
          </cell>
          <cell r="H1010">
            <v>0</v>
          </cell>
          <cell r="I1010">
            <v>0</v>
          </cell>
          <cell r="J1010">
            <v>0</v>
          </cell>
          <cell r="K1010">
            <v>0</v>
          </cell>
          <cell r="L1010">
            <v>0</v>
          </cell>
          <cell r="M1010">
            <v>0</v>
          </cell>
          <cell r="N1010">
            <v>0</v>
          </cell>
          <cell r="O1010">
            <v>0</v>
          </cell>
          <cell r="P1010">
            <v>0</v>
          </cell>
          <cell r="Q1010">
            <v>0</v>
          </cell>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cell r="AF1010">
            <v>0</v>
          </cell>
          <cell r="AG1010">
            <v>0</v>
          </cell>
        </row>
        <row r="1011">
          <cell r="B1011">
            <v>0</v>
          </cell>
          <cell r="C1011">
            <v>0</v>
          </cell>
          <cell r="D1011">
            <v>0</v>
          </cell>
          <cell r="E1011">
            <v>0</v>
          </cell>
          <cell r="F1011">
            <v>0</v>
          </cell>
          <cell r="G1011">
            <v>0</v>
          </cell>
          <cell r="H1011">
            <v>0</v>
          </cell>
          <cell r="I1011">
            <v>0</v>
          </cell>
          <cell r="J1011">
            <v>0</v>
          </cell>
          <cell r="K1011">
            <v>0</v>
          </cell>
          <cell r="L1011">
            <v>0</v>
          </cell>
          <cell r="M1011">
            <v>0</v>
          </cell>
          <cell r="N1011">
            <v>0</v>
          </cell>
          <cell r="O1011">
            <v>0</v>
          </cell>
          <cell r="P1011">
            <v>0</v>
          </cell>
          <cell r="Q1011">
            <v>0</v>
          </cell>
          <cell r="R1011">
            <v>0</v>
          </cell>
          <cell r="S1011">
            <v>0</v>
          </cell>
          <cell r="T1011">
            <v>0</v>
          </cell>
          <cell r="U1011">
            <v>0</v>
          </cell>
          <cell r="V1011">
            <v>0</v>
          </cell>
          <cell r="W1011">
            <v>0</v>
          </cell>
          <cell r="X1011">
            <v>0</v>
          </cell>
          <cell r="Y1011">
            <v>0</v>
          </cell>
          <cell r="Z1011">
            <v>0</v>
          </cell>
          <cell r="AA1011">
            <v>0</v>
          </cell>
          <cell r="AB1011">
            <v>0</v>
          </cell>
          <cell r="AC1011">
            <v>0</v>
          </cell>
          <cell r="AD1011">
            <v>0</v>
          </cell>
          <cell r="AE1011">
            <v>0</v>
          </cell>
          <cell r="AF1011">
            <v>0</v>
          </cell>
          <cell r="AG1011">
            <v>0</v>
          </cell>
        </row>
        <row r="1012">
          <cell r="B1012">
            <v>0</v>
          </cell>
          <cell r="C1012">
            <v>0</v>
          </cell>
          <cell r="D1012">
            <v>0</v>
          </cell>
          <cell r="E1012">
            <v>0</v>
          </cell>
          <cell r="F1012">
            <v>0</v>
          </cell>
          <cell r="G1012">
            <v>0</v>
          </cell>
          <cell r="H1012">
            <v>0</v>
          </cell>
          <cell r="I1012">
            <v>0</v>
          </cell>
          <cell r="J1012">
            <v>0</v>
          </cell>
          <cell r="K1012">
            <v>0</v>
          </cell>
          <cell r="L1012">
            <v>0</v>
          </cell>
          <cell r="M1012">
            <v>0</v>
          </cell>
          <cell r="N1012">
            <v>0</v>
          </cell>
          <cell r="O1012">
            <v>0</v>
          </cell>
          <cell r="P1012">
            <v>0</v>
          </cell>
          <cell r="Q1012">
            <v>0</v>
          </cell>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cell r="AF1012">
            <v>0</v>
          </cell>
          <cell r="AG1012">
            <v>0</v>
          </cell>
        </row>
        <row r="1013">
          <cell r="B1013">
            <v>0</v>
          </cell>
          <cell r="C1013">
            <v>0</v>
          </cell>
          <cell r="D1013">
            <v>0</v>
          </cell>
          <cell r="E1013">
            <v>0</v>
          </cell>
          <cell r="F1013">
            <v>0</v>
          </cell>
          <cell r="G1013">
            <v>0</v>
          </cell>
          <cell r="H1013">
            <v>0</v>
          </cell>
          <cell r="I1013">
            <v>0</v>
          </cell>
          <cell r="J1013">
            <v>0</v>
          </cell>
          <cell r="K1013">
            <v>0</v>
          </cell>
          <cell r="L1013">
            <v>0</v>
          </cell>
          <cell r="M1013">
            <v>0</v>
          </cell>
          <cell r="N1013">
            <v>0</v>
          </cell>
          <cell r="O1013">
            <v>0</v>
          </cell>
          <cell r="P1013">
            <v>0</v>
          </cell>
          <cell r="Q1013">
            <v>0</v>
          </cell>
          <cell r="R1013">
            <v>0</v>
          </cell>
          <cell r="S1013">
            <v>0</v>
          </cell>
          <cell r="T1013">
            <v>0</v>
          </cell>
          <cell r="U1013">
            <v>0</v>
          </cell>
          <cell r="V1013">
            <v>0</v>
          </cell>
          <cell r="W1013">
            <v>0</v>
          </cell>
          <cell r="X1013">
            <v>0</v>
          </cell>
          <cell r="Y1013">
            <v>0</v>
          </cell>
          <cell r="Z1013">
            <v>0</v>
          </cell>
          <cell r="AA1013">
            <v>0</v>
          </cell>
          <cell r="AB1013">
            <v>0</v>
          </cell>
          <cell r="AC1013">
            <v>0</v>
          </cell>
          <cell r="AD1013">
            <v>0</v>
          </cell>
          <cell r="AE1013">
            <v>0</v>
          </cell>
          <cell r="AF1013">
            <v>0</v>
          </cell>
          <cell r="AG1013">
            <v>0</v>
          </cell>
        </row>
        <row r="1014">
          <cell r="B1014">
            <v>0</v>
          </cell>
          <cell r="C1014">
            <v>0</v>
          </cell>
          <cell r="D1014">
            <v>0</v>
          </cell>
          <cell r="E1014">
            <v>0</v>
          </cell>
          <cell r="F1014">
            <v>0</v>
          </cell>
          <cell r="G1014">
            <v>0</v>
          </cell>
          <cell r="H1014">
            <v>0</v>
          </cell>
          <cell r="I1014">
            <v>0</v>
          </cell>
          <cell r="J1014">
            <v>0</v>
          </cell>
          <cell r="K1014">
            <v>0</v>
          </cell>
          <cell r="L1014">
            <v>0</v>
          </cell>
          <cell r="M1014">
            <v>0</v>
          </cell>
          <cell r="N1014">
            <v>0</v>
          </cell>
          <cell r="O1014">
            <v>0</v>
          </cell>
          <cell r="P1014">
            <v>0</v>
          </cell>
          <cell r="Q1014">
            <v>0</v>
          </cell>
          <cell r="R1014">
            <v>0</v>
          </cell>
          <cell r="S1014">
            <v>0</v>
          </cell>
          <cell r="T1014">
            <v>0</v>
          </cell>
          <cell r="U1014">
            <v>0</v>
          </cell>
          <cell r="V1014">
            <v>0</v>
          </cell>
          <cell r="W1014">
            <v>0</v>
          </cell>
          <cell r="X1014">
            <v>0</v>
          </cell>
          <cell r="Y1014">
            <v>0</v>
          </cell>
          <cell r="Z1014">
            <v>0</v>
          </cell>
          <cell r="AA1014">
            <v>0</v>
          </cell>
          <cell r="AB1014">
            <v>0</v>
          </cell>
          <cell r="AC1014">
            <v>0</v>
          </cell>
          <cell r="AD1014">
            <v>0</v>
          </cell>
          <cell r="AE1014">
            <v>0</v>
          </cell>
          <cell r="AF1014">
            <v>0</v>
          </cell>
          <cell r="AG1014">
            <v>0</v>
          </cell>
        </row>
        <row r="1015">
          <cell r="B1015">
            <v>0</v>
          </cell>
          <cell r="C1015">
            <v>0</v>
          </cell>
          <cell r="D1015">
            <v>0</v>
          </cell>
          <cell r="E1015">
            <v>0</v>
          </cell>
          <cell r="F1015">
            <v>0</v>
          </cell>
          <cell r="G1015">
            <v>0</v>
          </cell>
          <cell r="H1015">
            <v>0</v>
          </cell>
          <cell r="I1015">
            <v>0</v>
          </cell>
          <cell r="J1015">
            <v>0</v>
          </cell>
          <cell r="K1015">
            <v>0</v>
          </cell>
          <cell r="L1015">
            <v>0</v>
          </cell>
          <cell r="M1015">
            <v>0</v>
          </cell>
          <cell r="N1015">
            <v>0</v>
          </cell>
          <cell r="O1015">
            <v>0</v>
          </cell>
          <cell r="P1015">
            <v>0</v>
          </cell>
          <cell r="Q1015">
            <v>0</v>
          </cell>
          <cell r="R1015">
            <v>0</v>
          </cell>
          <cell r="S1015">
            <v>0</v>
          </cell>
          <cell r="T1015">
            <v>0</v>
          </cell>
          <cell r="U1015">
            <v>0</v>
          </cell>
          <cell r="V1015">
            <v>0</v>
          </cell>
          <cell r="W1015">
            <v>0</v>
          </cell>
          <cell r="X1015">
            <v>0</v>
          </cell>
          <cell r="Y1015">
            <v>0</v>
          </cell>
          <cell r="Z1015">
            <v>0</v>
          </cell>
          <cell r="AA1015">
            <v>0</v>
          </cell>
          <cell r="AB1015">
            <v>0</v>
          </cell>
          <cell r="AC1015">
            <v>0</v>
          </cell>
          <cell r="AD1015">
            <v>0</v>
          </cell>
          <cell r="AE1015">
            <v>0</v>
          </cell>
          <cell r="AF1015">
            <v>0</v>
          </cell>
          <cell r="AG1015">
            <v>0</v>
          </cell>
        </row>
        <row r="1016">
          <cell r="B1016">
            <v>0</v>
          </cell>
          <cell r="C1016">
            <v>0</v>
          </cell>
          <cell r="D1016">
            <v>0</v>
          </cell>
          <cell r="E1016">
            <v>0</v>
          </cell>
          <cell r="F1016">
            <v>0</v>
          </cell>
          <cell r="G1016">
            <v>0</v>
          </cell>
          <cell r="H1016">
            <v>0</v>
          </cell>
          <cell r="I1016">
            <v>0</v>
          </cell>
          <cell r="J1016">
            <v>0</v>
          </cell>
          <cell r="K1016">
            <v>0</v>
          </cell>
          <cell r="L1016">
            <v>0</v>
          </cell>
          <cell r="M1016">
            <v>0</v>
          </cell>
          <cell r="N1016">
            <v>0</v>
          </cell>
          <cell r="O1016">
            <v>0</v>
          </cell>
          <cell r="P1016">
            <v>0</v>
          </cell>
          <cell r="Q1016">
            <v>0</v>
          </cell>
          <cell r="R1016">
            <v>0</v>
          </cell>
          <cell r="S1016">
            <v>0</v>
          </cell>
          <cell r="T1016">
            <v>0</v>
          </cell>
          <cell r="U1016">
            <v>0</v>
          </cell>
          <cell r="V1016">
            <v>0</v>
          </cell>
          <cell r="W1016">
            <v>0</v>
          </cell>
          <cell r="X1016">
            <v>0</v>
          </cell>
          <cell r="Y1016">
            <v>0</v>
          </cell>
          <cell r="Z1016">
            <v>0</v>
          </cell>
          <cell r="AA1016">
            <v>0</v>
          </cell>
          <cell r="AB1016">
            <v>0</v>
          </cell>
          <cell r="AC1016">
            <v>0</v>
          </cell>
          <cell r="AD1016">
            <v>0</v>
          </cell>
          <cell r="AE1016">
            <v>0</v>
          </cell>
          <cell r="AF1016">
            <v>0</v>
          </cell>
          <cell r="AG1016">
            <v>0</v>
          </cell>
        </row>
        <row r="1017">
          <cell r="B1017">
            <v>0</v>
          </cell>
          <cell r="C1017">
            <v>0</v>
          </cell>
          <cell r="D1017">
            <v>0</v>
          </cell>
          <cell r="E1017">
            <v>0</v>
          </cell>
          <cell r="F1017">
            <v>0</v>
          </cell>
          <cell r="G1017">
            <v>0</v>
          </cell>
          <cell r="H1017">
            <v>0</v>
          </cell>
          <cell r="I1017">
            <v>0</v>
          </cell>
          <cell r="J1017">
            <v>0</v>
          </cell>
          <cell r="K1017">
            <v>0</v>
          </cell>
          <cell r="L1017">
            <v>0</v>
          </cell>
          <cell r="M1017">
            <v>0</v>
          </cell>
          <cell r="N1017">
            <v>0</v>
          </cell>
          <cell r="O1017">
            <v>0</v>
          </cell>
          <cell r="P1017">
            <v>0</v>
          </cell>
          <cell r="Q1017">
            <v>0</v>
          </cell>
          <cell r="R1017">
            <v>0</v>
          </cell>
          <cell r="S1017">
            <v>0</v>
          </cell>
          <cell r="T1017">
            <v>0</v>
          </cell>
          <cell r="U1017">
            <v>0</v>
          </cell>
          <cell r="V1017">
            <v>0</v>
          </cell>
          <cell r="W1017">
            <v>0</v>
          </cell>
          <cell r="X1017">
            <v>0</v>
          </cell>
          <cell r="Y1017">
            <v>0</v>
          </cell>
          <cell r="Z1017">
            <v>0</v>
          </cell>
          <cell r="AA1017">
            <v>0</v>
          </cell>
          <cell r="AB1017">
            <v>0</v>
          </cell>
          <cell r="AC1017">
            <v>0</v>
          </cell>
          <cell r="AD1017">
            <v>0</v>
          </cell>
          <cell r="AE1017">
            <v>0</v>
          </cell>
          <cell r="AF1017">
            <v>0</v>
          </cell>
          <cell r="AG1017">
            <v>0</v>
          </cell>
        </row>
        <row r="1018">
          <cell r="B1018">
            <v>0</v>
          </cell>
          <cell r="C1018">
            <v>0</v>
          </cell>
          <cell r="D1018">
            <v>0</v>
          </cell>
          <cell r="E1018">
            <v>0</v>
          </cell>
          <cell r="F1018">
            <v>0</v>
          </cell>
          <cell r="G1018">
            <v>0</v>
          </cell>
          <cell r="H1018">
            <v>0</v>
          </cell>
          <cell r="I1018">
            <v>0</v>
          </cell>
          <cell r="J1018">
            <v>0</v>
          </cell>
          <cell r="K1018">
            <v>0</v>
          </cell>
          <cell r="L1018">
            <v>0</v>
          </cell>
          <cell r="M1018">
            <v>0</v>
          </cell>
          <cell r="N1018">
            <v>0</v>
          </cell>
          <cell r="O1018">
            <v>0</v>
          </cell>
          <cell r="P1018">
            <v>0</v>
          </cell>
          <cell r="Q1018">
            <v>0</v>
          </cell>
          <cell r="R1018">
            <v>0</v>
          </cell>
          <cell r="S1018">
            <v>0</v>
          </cell>
          <cell r="T1018">
            <v>0</v>
          </cell>
          <cell r="U1018">
            <v>0</v>
          </cell>
          <cell r="V1018">
            <v>0</v>
          </cell>
          <cell r="W1018">
            <v>0</v>
          </cell>
          <cell r="X1018">
            <v>0</v>
          </cell>
          <cell r="Y1018">
            <v>0</v>
          </cell>
          <cell r="Z1018">
            <v>0</v>
          </cell>
          <cell r="AA1018">
            <v>0</v>
          </cell>
          <cell r="AB1018">
            <v>0</v>
          </cell>
          <cell r="AC1018">
            <v>0</v>
          </cell>
          <cell r="AD1018">
            <v>0</v>
          </cell>
          <cell r="AE1018">
            <v>0</v>
          </cell>
          <cell r="AF1018">
            <v>0</v>
          </cell>
          <cell r="AG1018">
            <v>0</v>
          </cell>
        </row>
        <row r="1019">
          <cell r="B1019">
            <v>0</v>
          </cell>
          <cell r="C1019">
            <v>0</v>
          </cell>
          <cell r="D1019">
            <v>0</v>
          </cell>
          <cell r="E1019">
            <v>0</v>
          </cell>
          <cell r="F1019">
            <v>0</v>
          </cell>
          <cell r="G1019">
            <v>0</v>
          </cell>
          <cell r="H1019">
            <v>0</v>
          </cell>
          <cell r="I1019">
            <v>0</v>
          </cell>
          <cell r="J1019">
            <v>0</v>
          </cell>
          <cell r="K1019">
            <v>0</v>
          </cell>
          <cell r="L1019">
            <v>0</v>
          </cell>
          <cell r="M1019">
            <v>0</v>
          </cell>
          <cell r="N1019">
            <v>0</v>
          </cell>
          <cell r="O1019">
            <v>0</v>
          </cell>
          <cell r="P1019">
            <v>0</v>
          </cell>
          <cell r="Q1019">
            <v>0</v>
          </cell>
          <cell r="R1019">
            <v>0</v>
          </cell>
          <cell r="S1019">
            <v>0</v>
          </cell>
          <cell r="T1019">
            <v>0</v>
          </cell>
          <cell r="U1019">
            <v>0</v>
          </cell>
          <cell r="V1019">
            <v>0</v>
          </cell>
          <cell r="W1019">
            <v>0</v>
          </cell>
          <cell r="X1019">
            <v>0</v>
          </cell>
          <cell r="Y1019">
            <v>0</v>
          </cell>
          <cell r="Z1019">
            <v>0</v>
          </cell>
          <cell r="AA1019">
            <v>0</v>
          </cell>
          <cell r="AB1019">
            <v>0</v>
          </cell>
          <cell r="AC1019">
            <v>0</v>
          </cell>
          <cell r="AD1019">
            <v>0</v>
          </cell>
          <cell r="AE1019">
            <v>0</v>
          </cell>
          <cell r="AF1019">
            <v>0</v>
          </cell>
          <cell r="AG1019">
            <v>0</v>
          </cell>
        </row>
        <row r="1020">
          <cell r="B1020">
            <v>0</v>
          </cell>
          <cell r="C1020">
            <v>0</v>
          </cell>
          <cell r="D1020">
            <v>0</v>
          </cell>
          <cell r="E1020">
            <v>0</v>
          </cell>
          <cell r="F1020">
            <v>0</v>
          </cell>
          <cell r="G1020">
            <v>0</v>
          </cell>
          <cell r="H1020">
            <v>0</v>
          </cell>
          <cell r="I1020">
            <v>0</v>
          </cell>
          <cell r="J1020">
            <v>0</v>
          </cell>
          <cell r="K1020">
            <v>0</v>
          </cell>
          <cell r="L1020">
            <v>0</v>
          </cell>
          <cell r="M1020">
            <v>0</v>
          </cell>
          <cell r="N1020">
            <v>0</v>
          </cell>
          <cell r="O1020">
            <v>0</v>
          </cell>
          <cell r="P1020">
            <v>0</v>
          </cell>
          <cell r="Q1020">
            <v>0</v>
          </cell>
          <cell r="R1020">
            <v>0</v>
          </cell>
          <cell r="S1020">
            <v>0</v>
          </cell>
          <cell r="T1020">
            <v>0</v>
          </cell>
          <cell r="U1020">
            <v>0</v>
          </cell>
          <cell r="V1020">
            <v>0</v>
          </cell>
          <cell r="W1020">
            <v>0</v>
          </cell>
          <cell r="X1020">
            <v>0</v>
          </cell>
          <cell r="Y1020">
            <v>0</v>
          </cell>
          <cell r="Z1020">
            <v>0</v>
          </cell>
          <cell r="AA1020">
            <v>0</v>
          </cell>
          <cell r="AB1020">
            <v>0</v>
          </cell>
          <cell r="AC1020">
            <v>0</v>
          </cell>
          <cell r="AD1020">
            <v>0</v>
          </cell>
          <cell r="AE1020">
            <v>0</v>
          </cell>
          <cell r="AF1020">
            <v>0</v>
          </cell>
          <cell r="AG1020">
            <v>0</v>
          </cell>
        </row>
        <row r="1021">
          <cell r="B1021">
            <v>0</v>
          </cell>
          <cell r="C1021">
            <v>0</v>
          </cell>
          <cell r="D1021">
            <v>0</v>
          </cell>
          <cell r="E1021">
            <v>0</v>
          </cell>
          <cell r="F1021">
            <v>0</v>
          </cell>
          <cell r="G1021">
            <v>0</v>
          </cell>
          <cell r="H1021">
            <v>0</v>
          </cell>
          <cell r="I1021">
            <v>0</v>
          </cell>
          <cell r="J1021">
            <v>0</v>
          </cell>
          <cell r="K1021">
            <v>0</v>
          </cell>
          <cell r="L1021">
            <v>0</v>
          </cell>
          <cell r="M1021">
            <v>0</v>
          </cell>
          <cell r="N1021">
            <v>0</v>
          </cell>
          <cell r="O1021">
            <v>0</v>
          </cell>
          <cell r="P1021">
            <v>0</v>
          </cell>
          <cell r="Q1021">
            <v>0</v>
          </cell>
          <cell r="R1021">
            <v>0</v>
          </cell>
          <cell r="S1021">
            <v>0</v>
          </cell>
          <cell r="T1021">
            <v>0</v>
          </cell>
          <cell r="U1021">
            <v>0</v>
          </cell>
          <cell r="V1021">
            <v>0</v>
          </cell>
          <cell r="W1021">
            <v>0</v>
          </cell>
          <cell r="X1021">
            <v>0</v>
          </cell>
          <cell r="Y1021">
            <v>0</v>
          </cell>
          <cell r="Z1021">
            <v>0</v>
          </cell>
          <cell r="AA1021">
            <v>0</v>
          </cell>
          <cell r="AB1021">
            <v>0</v>
          </cell>
          <cell r="AC1021">
            <v>0</v>
          </cell>
          <cell r="AD1021">
            <v>0</v>
          </cell>
          <cell r="AE1021">
            <v>0</v>
          </cell>
          <cell r="AF1021">
            <v>0</v>
          </cell>
          <cell r="AG1021">
            <v>0</v>
          </cell>
        </row>
        <row r="1022">
          <cell r="B1022">
            <v>0</v>
          </cell>
          <cell r="C1022">
            <v>0</v>
          </cell>
          <cell r="D1022">
            <v>0</v>
          </cell>
          <cell r="E1022">
            <v>0</v>
          </cell>
          <cell r="F1022">
            <v>0</v>
          </cell>
          <cell r="G1022">
            <v>0</v>
          </cell>
          <cell r="H1022">
            <v>0</v>
          </cell>
          <cell r="I1022">
            <v>0</v>
          </cell>
          <cell r="J1022">
            <v>0</v>
          </cell>
          <cell r="K1022">
            <v>0</v>
          </cell>
          <cell r="L1022">
            <v>0</v>
          </cell>
          <cell r="M1022">
            <v>0</v>
          </cell>
          <cell r="N1022">
            <v>0</v>
          </cell>
          <cell r="O1022">
            <v>0</v>
          </cell>
          <cell r="P1022">
            <v>0</v>
          </cell>
          <cell r="Q1022">
            <v>0</v>
          </cell>
          <cell r="R1022">
            <v>0</v>
          </cell>
          <cell r="S1022">
            <v>0</v>
          </cell>
          <cell r="T1022">
            <v>0</v>
          </cell>
          <cell r="U1022">
            <v>0</v>
          </cell>
          <cell r="V1022">
            <v>0</v>
          </cell>
          <cell r="W1022">
            <v>0</v>
          </cell>
          <cell r="X1022">
            <v>0</v>
          </cell>
          <cell r="Y1022">
            <v>0</v>
          </cell>
          <cell r="Z1022">
            <v>0</v>
          </cell>
          <cell r="AA1022">
            <v>0</v>
          </cell>
          <cell r="AB1022">
            <v>0</v>
          </cell>
          <cell r="AC1022">
            <v>0</v>
          </cell>
          <cell r="AD1022">
            <v>0</v>
          </cell>
          <cell r="AE1022">
            <v>0</v>
          </cell>
          <cell r="AF1022">
            <v>0</v>
          </cell>
          <cell r="AG1022">
            <v>0</v>
          </cell>
        </row>
        <row r="1023">
          <cell r="B1023">
            <v>0</v>
          </cell>
          <cell r="C1023">
            <v>0</v>
          </cell>
          <cell r="D1023">
            <v>0</v>
          </cell>
          <cell r="E1023">
            <v>0</v>
          </cell>
          <cell r="F1023">
            <v>0</v>
          </cell>
          <cell r="G1023">
            <v>0</v>
          </cell>
          <cell r="H1023">
            <v>0</v>
          </cell>
          <cell r="I1023">
            <v>0</v>
          </cell>
          <cell r="J1023">
            <v>0</v>
          </cell>
          <cell r="K1023">
            <v>0</v>
          </cell>
          <cell r="L1023">
            <v>0</v>
          </cell>
          <cell r="M1023">
            <v>0</v>
          </cell>
          <cell r="N1023">
            <v>0</v>
          </cell>
          <cell r="O1023">
            <v>0</v>
          </cell>
          <cell r="P1023">
            <v>0</v>
          </cell>
          <cell r="Q1023">
            <v>0</v>
          </cell>
          <cell r="R1023">
            <v>0</v>
          </cell>
          <cell r="S1023">
            <v>0</v>
          </cell>
          <cell r="T1023">
            <v>0</v>
          </cell>
          <cell r="U1023">
            <v>0</v>
          </cell>
          <cell r="V1023">
            <v>0</v>
          </cell>
          <cell r="W1023">
            <v>0</v>
          </cell>
          <cell r="X1023">
            <v>0</v>
          </cell>
          <cell r="Y1023">
            <v>0</v>
          </cell>
          <cell r="Z1023">
            <v>0</v>
          </cell>
          <cell r="AA1023">
            <v>0</v>
          </cell>
          <cell r="AB1023">
            <v>0</v>
          </cell>
          <cell r="AC1023">
            <v>0</v>
          </cell>
          <cell r="AD1023">
            <v>0</v>
          </cell>
          <cell r="AE1023">
            <v>0</v>
          </cell>
          <cell r="AF1023">
            <v>0</v>
          </cell>
          <cell r="AG1023">
            <v>0</v>
          </cell>
        </row>
        <row r="1024">
          <cell r="B1024">
            <v>0</v>
          </cell>
          <cell r="C1024">
            <v>0</v>
          </cell>
          <cell r="D1024">
            <v>0</v>
          </cell>
          <cell r="E1024">
            <v>0</v>
          </cell>
          <cell r="F1024">
            <v>0</v>
          </cell>
          <cell r="G1024">
            <v>0</v>
          </cell>
          <cell r="H1024">
            <v>0</v>
          </cell>
          <cell r="I1024">
            <v>0</v>
          </cell>
          <cell r="J1024">
            <v>0</v>
          </cell>
          <cell r="K1024">
            <v>0</v>
          </cell>
          <cell r="L1024">
            <v>0</v>
          </cell>
          <cell r="M1024">
            <v>0</v>
          </cell>
          <cell r="N1024">
            <v>0</v>
          </cell>
          <cell r="O1024">
            <v>0</v>
          </cell>
          <cell r="P1024">
            <v>0</v>
          </cell>
          <cell r="Q1024">
            <v>0</v>
          </cell>
          <cell r="R1024">
            <v>0</v>
          </cell>
          <cell r="S1024">
            <v>0</v>
          </cell>
          <cell r="T1024">
            <v>0</v>
          </cell>
          <cell r="U1024">
            <v>0</v>
          </cell>
          <cell r="V1024">
            <v>0</v>
          </cell>
          <cell r="W1024">
            <v>0</v>
          </cell>
          <cell r="X1024">
            <v>0</v>
          </cell>
          <cell r="Y1024">
            <v>0</v>
          </cell>
          <cell r="Z1024">
            <v>0</v>
          </cell>
          <cell r="AA1024">
            <v>0</v>
          </cell>
          <cell r="AB1024">
            <v>0</v>
          </cell>
          <cell r="AC1024">
            <v>0</v>
          </cell>
          <cell r="AD1024">
            <v>0</v>
          </cell>
          <cell r="AE1024">
            <v>0</v>
          </cell>
          <cell r="AF1024">
            <v>0</v>
          </cell>
          <cell r="AG1024">
            <v>0</v>
          </cell>
        </row>
        <row r="1025">
          <cell r="B1025">
            <v>0</v>
          </cell>
          <cell r="C1025">
            <v>0</v>
          </cell>
          <cell r="D1025">
            <v>0</v>
          </cell>
          <cell r="E1025">
            <v>0</v>
          </cell>
          <cell r="F1025">
            <v>0</v>
          </cell>
          <cell r="G1025">
            <v>0</v>
          </cell>
          <cell r="H1025">
            <v>0</v>
          </cell>
          <cell r="I1025">
            <v>0</v>
          </cell>
          <cell r="J1025">
            <v>0</v>
          </cell>
          <cell r="K1025">
            <v>0</v>
          </cell>
          <cell r="L1025">
            <v>0</v>
          </cell>
          <cell r="M1025">
            <v>0</v>
          </cell>
          <cell r="N1025">
            <v>0</v>
          </cell>
          <cell r="O1025">
            <v>0</v>
          </cell>
          <cell r="P1025">
            <v>0</v>
          </cell>
          <cell r="Q1025">
            <v>0</v>
          </cell>
          <cell r="R1025">
            <v>0</v>
          </cell>
          <cell r="S1025">
            <v>0</v>
          </cell>
          <cell r="T1025">
            <v>0</v>
          </cell>
          <cell r="U1025">
            <v>0</v>
          </cell>
          <cell r="V1025">
            <v>0</v>
          </cell>
          <cell r="W1025">
            <v>0</v>
          </cell>
          <cell r="X1025">
            <v>0</v>
          </cell>
          <cell r="Y1025">
            <v>0</v>
          </cell>
          <cell r="Z1025">
            <v>0</v>
          </cell>
          <cell r="AA1025">
            <v>0</v>
          </cell>
          <cell r="AB1025">
            <v>0</v>
          </cell>
          <cell r="AC1025">
            <v>0</v>
          </cell>
          <cell r="AD1025">
            <v>0</v>
          </cell>
          <cell r="AE1025">
            <v>0</v>
          </cell>
          <cell r="AF1025">
            <v>0</v>
          </cell>
          <cell r="AG1025">
            <v>0</v>
          </cell>
        </row>
        <row r="1026">
          <cell r="B1026">
            <v>0</v>
          </cell>
          <cell r="C1026">
            <v>0</v>
          </cell>
          <cell r="D1026">
            <v>0</v>
          </cell>
          <cell r="E1026">
            <v>0</v>
          </cell>
          <cell r="F1026">
            <v>0</v>
          </cell>
          <cell r="G1026">
            <v>0</v>
          </cell>
          <cell r="H1026">
            <v>0</v>
          </cell>
          <cell r="I1026">
            <v>0</v>
          </cell>
          <cell r="J1026">
            <v>0</v>
          </cell>
          <cell r="K1026">
            <v>0</v>
          </cell>
          <cell r="L1026">
            <v>0</v>
          </cell>
          <cell r="M1026">
            <v>0</v>
          </cell>
          <cell r="N1026">
            <v>0</v>
          </cell>
          <cell r="O1026">
            <v>0</v>
          </cell>
          <cell r="P1026">
            <v>0</v>
          </cell>
          <cell r="Q1026">
            <v>0</v>
          </cell>
          <cell r="R1026">
            <v>0</v>
          </cell>
          <cell r="S1026">
            <v>0</v>
          </cell>
          <cell r="T1026">
            <v>0</v>
          </cell>
          <cell r="U1026">
            <v>0</v>
          </cell>
          <cell r="V1026">
            <v>0</v>
          </cell>
          <cell r="W1026">
            <v>0</v>
          </cell>
          <cell r="X1026">
            <v>0</v>
          </cell>
          <cell r="Y1026">
            <v>0</v>
          </cell>
          <cell r="Z1026">
            <v>0</v>
          </cell>
          <cell r="AA1026">
            <v>0</v>
          </cell>
          <cell r="AB1026">
            <v>0</v>
          </cell>
          <cell r="AC1026">
            <v>0</v>
          </cell>
          <cell r="AD1026">
            <v>0</v>
          </cell>
          <cell r="AE1026">
            <v>0</v>
          </cell>
          <cell r="AF1026">
            <v>0</v>
          </cell>
          <cell r="AG1026">
            <v>0</v>
          </cell>
        </row>
        <row r="1027">
          <cell r="B1027">
            <v>0</v>
          </cell>
          <cell r="C1027">
            <v>0</v>
          </cell>
          <cell r="D1027">
            <v>0</v>
          </cell>
          <cell r="E1027">
            <v>0</v>
          </cell>
          <cell r="F1027">
            <v>0</v>
          </cell>
          <cell r="G1027">
            <v>0</v>
          </cell>
          <cell r="H1027">
            <v>0</v>
          </cell>
          <cell r="I1027">
            <v>0</v>
          </cell>
          <cell r="J1027">
            <v>0</v>
          </cell>
          <cell r="K1027">
            <v>0</v>
          </cell>
          <cell r="L1027">
            <v>0</v>
          </cell>
          <cell r="M1027">
            <v>0</v>
          </cell>
          <cell r="N1027">
            <v>0</v>
          </cell>
          <cell r="O1027">
            <v>0</v>
          </cell>
          <cell r="P1027">
            <v>0</v>
          </cell>
          <cell r="Q1027">
            <v>0</v>
          </cell>
          <cell r="R1027">
            <v>0</v>
          </cell>
          <cell r="S1027">
            <v>0</v>
          </cell>
          <cell r="T1027">
            <v>0</v>
          </cell>
          <cell r="U1027">
            <v>0</v>
          </cell>
          <cell r="V1027">
            <v>0</v>
          </cell>
          <cell r="W1027">
            <v>0</v>
          </cell>
          <cell r="X1027">
            <v>0</v>
          </cell>
          <cell r="Y1027">
            <v>0</v>
          </cell>
          <cell r="Z1027">
            <v>0</v>
          </cell>
          <cell r="AA1027">
            <v>0</v>
          </cell>
          <cell r="AB1027">
            <v>0</v>
          </cell>
          <cell r="AC1027">
            <v>0</v>
          </cell>
          <cell r="AD1027">
            <v>0</v>
          </cell>
          <cell r="AE1027">
            <v>0</v>
          </cell>
          <cell r="AF1027">
            <v>0</v>
          </cell>
          <cell r="AG1027">
            <v>0</v>
          </cell>
        </row>
        <row r="1028">
          <cell r="B1028">
            <v>0</v>
          </cell>
          <cell r="C1028">
            <v>0</v>
          </cell>
          <cell r="D1028">
            <v>0</v>
          </cell>
          <cell r="E1028">
            <v>0</v>
          </cell>
          <cell r="F1028">
            <v>0</v>
          </cell>
          <cell r="G1028">
            <v>0</v>
          </cell>
          <cell r="H1028">
            <v>0</v>
          </cell>
          <cell r="I1028">
            <v>0</v>
          </cell>
          <cell r="J1028">
            <v>0</v>
          </cell>
          <cell r="K1028">
            <v>0</v>
          </cell>
          <cell r="L1028">
            <v>0</v>
          </cell>
          <cell r="M1028">
            <v>0</v>
          </cell>
          <cell r="N1028">
            <v>0</v>
          </cell>
          <cell r="O1028">
            <v>0</v>
          </cell>
          <cell r="P1028">
            <v>0</v>
          </cell>
          <cell r="Q1028">
            <v>0</v>
          </cell>
          <cell r="R1028">
            <v>0</v>
          </cell>
          <cell r="S1028">
            <v>0</v>
          </cell>
          <cell r="T1028">
            <v>0</v>
          </cell>
          <cell r="U1028">
            <v>0</v>
          </cell>
          <cell r="V1028">
            <v>0</v>
          </cell>
          <cell r="W1028">
            <v>0</v>
          </cell>
          <cell r="X1028">
            <v>0</v>
          </cell>
          <cell r="Y1028">
            <v>0</v>
          </cell>
          <cell r="Z1028">
            <v>0</v>
          </cell>
          <cell r="AA1028">
            <v>0</v>
          </cell>
          <cell r="AB1028">
            <v>0</v>
          </cell>
          <cell r="AC1028">
            <v>0</v>
          </cell>
          <cell r="AD1028">
            <v>0</v>
          </cell>
          <cell r="AE1028">
            <v>0</v>
          </cell>
          <cell r="AF1028">
            <v>0</v>
          </cell>
          <cell r="AG1028">
            <v>0</v>
          </cell>
        </row>
        <row r="1029">
          <cell r="B1029">
            <v>0</v>
          </cell>
          <cell r="C1029">
            <v>0</v>
          </cell>
          <cell r="D1029">
            <v>0</v>
          </cell>
          <cell r="E1029">
            <v>0</v>
          </cell>
          <cell r="F1029">
            <v>0</v>
          </cell>
          <cell r="G1029">
            <v>0</v>
          </cell>
          <cell r="H1029">
            <v>0</v>
          </cell>
          <cell r="I1029">
            <v>0</v>
          </cell>
          <cell r="J1029">
            <v>0</v>
          </cell>
          <cell r="K1029">
            <v>0</v>
          </cell>
          <cell r="L1029">
            <v>0</v>
          </cell>
          <cell r="M1029">
            <v>0</v>
          </cell>
          <cell r="N1029">
            <v>0</v>
          </cell>
          <cell r="O1029">
            <v>0</v>
          </cell>
          <cell r="P1029">
            <v>0</v>
          </cell>
          <cell r="Q1029">
            <v>0</v>
          </cell>
          <cell r="R1029">
            <v>0</v>
          </cell>
          <cell r="S1029">
            <v>0</v>
          </cell>
          <cell r="T1029">
            <v>0</v>
          </cell>
          <cell r="U1029">
            <v>0</v>
          </cell>
          <cell r="V1029">
            <v>0</v>
          </cell>
          <cell r="W1029">
            <v>0</v>
          </cell>
          <cell r="X1029">
            <v>0</v>
          </cell>
          <cell r="Y1029">
            <v>0</v>
          </cell>
          <cell r="Z1029">
            <v>0</v>
          </cell>
          <cell r="AA1029">
            <v>0</v>
          </cell>
          <cell r="AB1029">
            <v>0</v>
          </cell>
          <cell r="AC1029">
            <v>0</v>
          </cell>
          <cell r="AD1029">
            <v>0</v>
          </cell>
          <cell r="AE1029">
            <v>0</v>
          </cell>
          <cell r="AF1029">
            <v>0</v>
          </cell>
          <cell r="AG1029">
            <v>0</v>
          </cell>
        </row>
        <row r="1030">
          <cell r="B1030">
            <v>0</v>
          </cell>
          <cell r="C1030">
            <v>0</v>
          </cell>
          <cell r="D1030">
            <v>0</v>
          </cell>
          <cell r="E1030">
            <v>0</v>
          </cell>
          <cell r="F1030">
            <v>0</v>
          </cell>
          <cell r="G1030">
            <v>0</v>
          </cell>
          <cell r="H1030">
            <v>0</v>
          </cell>
          <cell r="I1030">
            <v>0</v>
          </cell>
          <cell r="J1030">
            <v>0</v>
          </cell>
          <cell r="K1030">
            <v>0</v>
          </cell>
          <cell r="L1030">
            <v>0</v>
          </cell>
          <cell r="M1030">
            <v>0</v>
          </cell>
          <cell r="N1030">
            <v>0</v>
          </cell>
          <cell r="O1030">
            <v>0</v>
          </cell>
          <cell r="P1030">
            <v>0</v>
          </cell>
          <cell r="Q1030">
            <v>0</v>
          </cell>
          <cell r="R1030">
            <v>0</v>
          </cell>
          <cell r="S1030">
            <v>0</v>
          </cell>
          <cell r="T1030">
            <v>0</v>
          </cell>
          <cell r="U1030">
            <v>0</v>
          </cell>
          <cell r="V1030">
            <v>0</v>
          </cell>
          <cell r="W1030">
            <v>0</v>
          </cell>
          <cell r="X1030">
            <v>0</v>
          </cell>
          <cell r="Y1030">
            <v>0</v>
          </cell>
          <cell r="Z1030">
            <v>0</v>
          </cell>
          <cell r="AA1030">
            <v>0</v>
          </cell>
          <cell r="AB1030">
            <v>0</v>
          </cell>
          <cell r="AC1030">
            <v>0</v>
          </cell>
          <cell r="AD1030">
            <v>0</v>
          </cell>
          <cell r="AE1030">
            <v>0</v>
          </cell>
          <cell r="AF1030">
            <v>0</v>
          </cell>
          <cell r="AG1030">
            <v>0</v>
          </cell>
        </row>
        <row r="1031">
          <cell r="B1031">
            <v>0</v>
          </cell>
          <cell r="C1031">
            <v>0</v>
          </cell>
          <cell r="D1031">
            <v>0</v>
          </cell>
          <cell r="E1031">
            <v>0</v>
          </cell>
          <cell r="F1031">
            <v>0</v>
          </cell>
          <cell r="G1031">
            <v>0</v>
          </cell>
          <cell r="H1031">
            <v>0</v>
          </cell>
          <cell r="I1031">
            <v>0</v>
          </cell>
          <cell r="J1031">
            <v>0</v>
          </cell>
          <cell r="K1031">
            <v>0</v>
          </cell>
          <cell r="L1031">
            <v>0</v>
          </cell>
          <cell r="M1031">
            <v>0</v>
          </cell>
          <cell r="N1031">
            <v>0</v>
          </cell>
          <cell r="O1031">
            <v>0</v>
          </cell>
          <cell r="P1031">
            <v>0</v>
          </cell>
          <cell r="Q1031">
            <v>0</v>
          </cell>
          <cell r="R1031">
            <v>0</v>
          </cell>
          <cell r="S1031">
            <v>0</v>
          </cell>
          <cell r="T1031">
            <v>0</v>
          </cell>
          <cell r="U1031">
            <v>0</v>
          </cell>
          <cell r="V1031">
            <v>0</v>
          </cell>
          <cell r="W1031">
            <v>0</v>
          </cell>
          <cell r="X1031">
            <v>0</v>
          </cell>
          <cell r="Y1031">
            <v>0</v>
          </cell>
          <cell r="Z1031">
            <v>0</v>
          </cell>
          <cell r="AA1031">
            <v>0</v>
          </cell>
          <cell r="AB1031">
            <v>0</v>
          </cell>
          <cell r="AC1031">
            <v>0</v>
          </cell>
          <cell r="AD1031">
            <v>0</v>
          </cell>
          <cell r="AE1031">
            <v>0</v>
          </cell>
          <cell r="AF1031">
            <v>0</v>
          </cell>
          <cell r="AG1031">
            <v>0</v>
          </cell>
        </row>
        <row r="1032">
          <cell r="B1032">
            <v>0</v>
          </cell>
          <cell r="C1032">
            <v>0</v>
          </cell>
          <cell r="D1032">
            <v>0</v>
          </cell>
          <cell r="E1032">
            <v>0</v>
          </cell>
          <cell r="F1032">
            <v>0</v>
          </cell>
          <cell r="G1032">
            <v>0</v>
          </cell>
          <cell r="H1032">
            <v>0</v>
          </cell>
          <cell r="I1032">
            <v>0</v>
          </cell>
          <cell r="J1032">
            <v>0</v>
          </cell>
          <cell r="K1032">
            <v>0</v>
          </cell>
          <cell r="L1032">
            <v>0</v>
          </cell>
          <cell r="M1032">
            <v>0</v>
          </cell>
          <cell r="N1032">
            <v>0</v>
          </cell>
          <cell r="O1032">
            <v>0</v>
          </cell>
          <cell r="P1032">
            <v>0</v>
          </cell>
          <cell r="Q1032">
            <v>0</v>
          </cell>
          <cell r="R1032">
            <v>0</v>
          </cell>
          <cell r="S1032">
            <v>0</v>
          </cell>
          <cell r="T1032">
            <v>0</v>
          </cell>
          <cell r="U1032">
            <v>0</v>
          </cell>
          <cell r="V1032">
            <v>0</v>
          </cell>
          <cell r="W1032">
            <v>0</v>
          </cell>
          <cell r="X1032">
            <v>0</v>
          </cell>
          <cell r="Y1032">
            <v>0</v>
          </cell>
          <cell r="Z1032">
            <v>0</v>
          </cell>
          <cell r="AA1032">
            <v>0</v>
          </cell>
          <cell r="AB1032">
            <v>0</v>
          </cell>
          <cell r="AC1032">
            <v>0</v>
          </cell>
          <cell r="AD1032">
            <v>0</v>
          </cell>
          <cell r="AE1032">
            <v>0</v>
          </cell>
          <cell r="AF1032">
            <v>0</v>
          </cell>
          <cell r="AG1032">
            <v>0</v>
          </cell>
        </row>
        <row r="1033">
          <cell r="B1033">
            <v>0</v>
          </cell>
          <cell r="C1033">
            <v>0</v>
          </cell>
          <cell r="D1033">
            <v>0</v>
          </cell>
          <cell r="E1033">
            <v>0</v>
          </cell>
          <cell r="F1033">
            <v>0</v>
          </cell>
          <cell r="G1033">
            <v>0</v>
          </cell>
          <cell r="H1033">
            <v>0</v>
          </cell>
          <cell r="I1033">
            <v>0</v>
          </cell>
          <cell r="J1033">
            <v>0</v>
          </cell>
          <cell r="K1033">
            <v>0</v>
          </cell>
          <cell r="L1033">
            <v>0</v>
          </cell>
          <cell r="M1033">
            <v>0</v>
          </cell>
          <cell r="N1033">
            <v>0</v>
          </cell>
          <cell r="O1033">
            <v>0</v>
          </cell>
          <cell r="P1033">
            <v>0</v>
          </cell>
          <cell r="Q1033">
            <v>0</v>
          </cell>
          <cell r="R1033">
            <v>0</v>
          </cell>
          <cell r="S1033">
            <v>0</v>
          </cell>
          <cell r="T1033">
            <v>0</v>
          </cell>
          <cell r="U1033">
            <v>0</v>
          </cell>
          <cell r="V1033">
            <v>0</v>
          </cell>
          <cell r="W1033">
            <v>0</v>
          </cell>
          <cell r="X1033">
            <v>0</v>
          </cell>
          <cell r="Y1033">
            <v>0</v>
          </cell>
          <cell r="Z1033">
            <v>0</v>
          </cell>
          <cell r="AA1033">
            <v>0</v>
          </cell>
          <cell r="AB1033">
            <v>0</v>
          </cell>
          <cell r="AC1033">
            <v>0</v>
          </cell>
          <cell r="AD1033">
            <v>0</v>
          </cell>
          <cell r="AE1033">
            <v>0</v>
          </cell>
          <cell r="AF1033">
            <v>0</v>
          </cell>
          <cell r="AG1033">
            <v>0</v>
          </cell>
        </row>
        <row r="1034">
          <cell r="B1034">
            <v>0</v>
          </cell>
          <cell r="C1034">
            <v>0</v>
          </cell>
          <cell r="D1034">
            <v>0</v>
          </cell>
          <cell r="E1034">
            <v>0</v>
          </cell>
          <cell r="F1034">
            <v>0</v>
          </cell>
          <cell r="G1034">
            <v>0</v>
          </cell>
          <cell r="H1034">
            <v>0</v>
          </cell>
          <cell r="I1034">
            <v>0</v>
          </cell>
          <cell r="J1034">
            <v>0</v>
          </cell>
          <cell r="K1034">
            <v>0</v>
          </cell>
          <cell r="L1034">
            <v>0</v>
          </cell>
          <cell r="M1034">
            <v>0</v>
          </cell>
          <cell r="N1034">
            <v>0</v>
          </cell>
          <cell r="O1034">
            <v>0</v>
          </cell>
          <cell r="P1034">
            <v>0</v>
          </cell>
          <cell r="Q1034">
            <v>0</v>
          </cell>
          <cell r="R1034">
            <v>0</v>
          </cell>
          <cell r="S1034">
            <v>0</v>
          </cell>
          <cell r="T1034">
            <v>0</v>
          </cell>
          <cell r="U1034">
            <v>0</v>
          </cell>
          <cell r="V1034">
            <v>0</v>
          </cell>
          <cell r="W1034">
            <v>0</v>
          </cell>
          <cell r="X1034">
            <v>0</v>
          </cell>
          <cell r="Y1034">
            <v>0</v>
          </cell>
          <cell r="Z1034">
            <v>0</v>
          </cell>
          <cell r="AA1034">
            <v>0</v>
          </cell>
          <cell r="AB1034">
            <v>0</v>
          </cell>
          <cell r="AC1034">
            <v>0</v>
          </cell>
          <cell r="AD1034">
            <v>0</v>
          </cell>
          <cell r="AE1034">
            <v>0</v>
          </cell>
          <cell r="AF1034">
            <v>0</v>
          </cell>
          <cell r="AG1034">
            <v>0</v>
          </cell>
        </row>
        <row r="1035">
          <cell r="B1035">
            <v>0</v>
          </cell>
          <cell r="C1035">
            <v>0</v>
          </cell>
          <cell r="D1035">
            <v>0</v>
          </cell>
          <cell r="E1035">
            <v>0</v>
          </cell>
          <cell r="F1035">
            <v>0</v>
          </cell>
          <cell r="G1035">
            <v>0</v>
          </cell>
          <cell r="H1035">
            <v>0</v>
          </cell>
          <cell r="I1035">
            <v>0</v>
          </cell>
          <cell r="J1035">
            <v>0</v>
          </cell>
          <cell r="K1035">
            <v>0</v>
          </cell>
          <cell r="L1035">
            <v>0</v>
          </cell>
          <cell r="M1035">
            <v>0</v>
          </cell>
          <cell r="N1035">
            <v>0</v>
          </cell>
          <cell r="O1035">
            <v>0</v>
          </cell>
          <cell r="P1035">
            <v>0</v>
          </cell>
          <cell r="Q1035">
            <v>0</v>
          </cell>
          <cell r="R1035">
            <v>0</v>
          </cell>
          <cell r="S1035">
            <v>0</v>
          </cell>
          <cell r="T1035">
            <v>0</v>
          </cell>
          <cell r="U1035">
            <v>0</v>
          </cell>
          <cell r="V1035">
            <v>0</v>
          </cell>
          <cell r="W1035">
            <v>0</v>
          </cell>
          <cell r="X1035">
            <v>0</v>
          </cell>
          <cell r="Y1035">
            <v>0</v>
          </cell>
          <cell r="Z1035">
            <v>0</v>
          </cell>
          <cell r="AA1035">
            <v>0</v>
          </cell>
          <cell r="AB1035">
            <v>0</v>
          </cell>
          <cell r="AC1035">
            <v>0</v>
          </cell>
          <cell r="AD1035">
            <v>0</v>
          </cell>
          <cell r="AE1035">
            <v>0</v>
          </cell>
          <cell r="AF1035">
            <v>0</v>
          </cell>
          <cell r="AG1035">
            <v>0</v>
          </cell>
        </row>
        <row r="1036">
          <cell r="B1036">
            <v>0</v>
          </cell>
          <cell r="C1036">
            <v>0</v>
          </cell>
          <cell r="D1036">
            <v>0</v>
          </cell>
          <cell r="E1036">
            <v>0</v>
          </cell>
          <cell r="F1036">
            <v>0</v>
          </cell>
          <cell r="G1036">
            <v>0</v>
          </cell>
          <cell r="H1036">
            <v>0</v>
          </cell>
          <cell r="I1036">
            <v>0</v>
          </cell>
          <cell r="J1036">
            <v>0</v>
          </cell>
          <cell r="K1036">
            <v>0</v>
          </cell>
          <cell r="L1036">
            <v>0</v>
          </cell>
          <cell r="M1036">
            <v>0</v>
          </cell>
          <cell r="N1036">
            <v>0</v>
          </cell>
          <cell r="O1036">
            <v>0</v>
          </cell>
          <cell r="P1036">
            <v>0</v>
          </cell>
          <cell r="Q1036">
            <v>0</v>
          </cell>
          <cell r="R1036">
            <v>0</v>
          </cell>
          <cell r="S1036">
            <v>0</v>
          </cell>
          <cell r="T1036">
            <v>0</v>
          </cell>
          <cell r="U1036">
            <v>0</v>
          </cell>
          <cell r="V1036">
            <v>0</v>
          </cell>
          <cell r="W1036">
            <v>0</v>
          </cell>
          <cell r="X1036">
            <v>0</v>
          </cell>
          <cell r="Y1036">
            <v>0</v>
          </cell>
          <cell r="Z1036">
            <v>0</v>
          </cell>
          <cell r="AA1036">
            <v>0</v>
          </cell>
          <cell r="AB1036">
            <v>0</v>
          </cell>
          <cell r="AC1036">
            <v>0</v>
          </cell>
          <cell r="AD1036">
            <v>0</v>
          </cell>
          <cell r="AE1036">
            <v>0</v>
          </cell>
          <cell r="AF1036">
            <v>0</v>
          </cell>
          <cell r="AG1036">
            <v>0</v>
          </cell>
        </row>
        <row r="1037">
          <cell r="B1037">
            <v>0</v>
          </cell>
          <cell r="C1037">
            <v>0</v>
          </cell>
          <cell r="D1037">
            <v>0</v>
          </cell>
          <cell r="E1037">
            <v>0</v>
          </cell>
          <cell r="F1037">
            <v>0</v>
          </cell>
          <cell r="G1037">
            <v>0</v>
          </cell>
          <cell r="H1037">
            <v>0</v>
          </cell>
          <cell r="I1037">
            <v>0</v>
          </cell>
          <cell r="J1037">
            <v>0</v>
          </cell>
          <cell r="K1037">
            <v>0</v>
          </cell>
          <cell r="L1037">
            <v>0</v>
          </cell>
          <cell r="M1037">
            <v>0</v>
          </cell>
          <cell r="N1037">
            <v>0</v>
          </cell>
          <cell r="O1037">
            <v>0</v>
          </cell>
          <cell r="P1037">
            <v>0</v>
          </cell>
          <cell r="Q1037">
            <v>0</v>
          </cell>
          <cell r="R1037">
            <v>0</v>
          </cell>
          <cell r="S1037">
            <v>0</v>
          </cell>
          <cell r="T1037">
            <v>0</v>
          </cell>
          <cell r="U1037">
            <v>0</v>
          </cell>
          <cell r="V1037">
            <v>0</v>
          </cell>
          <cell r="W1037">
            <v>0</v>
          </cell>
          <cell r="X1037">
            <v>0</v>
          </cell>
          <cell r="Y1037">
            <v>0</v>
          </cell>
          <cell r="Z1037">
            <v>0</v>
          </cell>
          <cell r="AA1037">
            <v>0</v>
          </cell>
          <cell r="AB1037">
            <v>0</v>
          </cell>
          <cell r="AC1037">
            <v>0</v>
          </cell>
          <cell r="AD1037">
            <v>0</v>
          </cell>
          <cell r="AE1037">
            <v>0</v>
          </cell>
          <cell r="AF1037">
            <v>0</v>
          </cell>
          <cell r="AG1037">
            <v>0</v>
          </cell>
        </row>
        <row r="1038">
          <cell r="B1038">
            <v>0</v>
          </cell>
          <cell r="C1038">
            <v>0</v>
          </cell>
          <cell r="D1038">
            <v>0</v>
          </cell>
          <cell r="E1038">
            <v>0</v>
          </cell>
          <cell r="F1038">
            <v>0</v>
          </cell>
          <cell r="G1038">
            <v>0</v>
          </cell>
          <cell r="H1038">
            <v>0</v>
          </cell>
          <cell r="I1038">
            <v>0</v>
          </cell>
          <cell r="J1038">
            <v>0</v>
          </cell>
          <cell r="K1038">
            <v>0</v>
          </cell>
          <cell r="L1038">
            <v>0</v>
          </cell>
          <cell r="M1038">
            <v>0</v>
          </cell>
          <cell r="N1038">
            <v>0</v>
          </cell>
          <cell r="O1038">
            <v>0</v>
          </cell>
          <cell r="P1038">
            <v>0</v>
          </cell>
          <cell r="Q1038">
            <v>0</v>
          </cell>
          <cell r="R1038">
            <v>0</v>
          </cell>
          <cell r="S1038">
            <v>0</v>
          </cell>
          <cell r="T1038">
            <v>0</v>
          </cell>
          <cell r="U1038">
            <v>0</v>
          </cell>
          <cell r="V1038">
            <v>0</v>
          </cell>
          <cell r="W1038">
            <v>0</v>
          </cell>
          <cell r="X1038">
            <v>0</v>
          </cell>
          <cell r="Y1038">
            <v>0</v>
          </cell>
          <cell r="Z1038">
            <v>0</v>
          </cell>
          <cell r="AA1038">
            <v>0</v>
          </cell>
          <cell r="AB1038">
            <v>0</v>
          </cell>
          <cell r="AC1038">
            <v>0</v>
          </cell>
          <cell r="AD1038">
            <v>0</v>
          </cell>
          <cell r="AE1038">
            <v>0</v>
          </cell>
          <cell r="AF1038">
            <v>0</v>
          </cell>
          <cell r="AG1038">
            <v>0</v>
          </cell>
        </row>
        <row r="1039">
          <cell r="B1039">
            <v>0</v>
          </cell>
          <cell r="C1039">
            <v>0</v>
          </cell>
          <cell r="D1039">
            <v>0</v>
          </cell>
          <cell r="E1039">
            <v>0</v>
          </cell>
          <cell r="F1039">
            <v>0</v>
          </cell>
          <cell r="G1039">
            <v>0</v>
          </cell>
          <cell r="H1039">
            <v>0</v>
          </cell>
          <cell r="I1039">
            <v>0</v>
          </cell>
          <cell r="J1039">
            <v>0</v>
          </cell>
          <cell r="K1039">
            <v>0</v>
          </cell>
          <cell r="L1039">
            <v>0</v>
          </cell>
          <cell r="M1039">
            <v>0</v>
          </cell>
          <cell r="N1039">
            <v>0</v>
          </cell>
          <cell r="O1039">
            <v>0</v>
          </cell>
          <cell r="P1039">
            <v>0</v>
          </cell>
          <cell r="Q1039">
            <v>0</v>
          </cell>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cell r="AG1039">
            <v>0</v>
          </cell>
        </row>
        <row r="1040">
          <cell r="B1040">
            <v>0</v>
          </cell>
          <cell r="C1040">
            <v>0</v>
          </cell>
          <cell r="D1040">
            <v>0</v>
          </cell>
          <cell r="E1040">
            <v>0</v>
          </cell>
          <cell r="F1040">
            <v>0</v>
          </cell>
          <cell r="G1040">
            <v>0</v>
          </cell>
          <cell r="H1040">
            <v>0</v>
          </cell>
          <cell r="I1040">
            <v>0</v>
          </cell>
          <cell r="J1040">
            <v>0</v>
          </cell>
          <cell r="K1040">
            <v>0</v>
          </cell>
          <cell r="L1040">
            <v>0</v>
          </cell>
          <cell r="M1040">
            <v>0</v>
          </cell>
          <cell r="N1040">
            <v>0</v>
          </cell>
          <cell r="O1040">
            <v>0</v>
          </cell>
          <cell r="P1040">
            <v>0</v>
          </cell>
          <cell r="Q1040">
            <v>0</v>
          </cell>
          <cell r="R1040">
            <v>0</v>
          </cell>
          <cell r="S1040">
            <v>0</v>
          </cell>
          <cell r="T1040">
            <v>0</v>
          </cell>
          <cell r="U1040">
            <v>0</v>
          </cell>
          <cell r="V1040">
            <v>0</v>
          </cell>
          <cell r="W1040">
            <v>0</v>
          </cell>
          <cell r="X1040">
            <v>0</v>
          </cell>
          <cell r="Y1040">
            <v>0</v>
          </cell>
          <cell r="Z1040">
            <v>0</v>
          </cell>
          <cell r="AA1040">
            <v>0</v>
          </cell>
          <cell r="AB1040">
            <v>0</v>
          </cell>
          <cell r="AC1040">
            <v>0</v>
          </cell>
          <cell r="AD1040">
            <v>0</v>
          </cell>
          <cell r="AE1040">
            <v>0</v>
          </cell>
          <cell r="AF1040">
            <v>0</v>
          </cell>
          <cell r="AG1040">
            <v>0</v>
          </cell>
        </row>
        <row r="1041">
          <cell r="B1041">
            <v>0</v>
          </cell>
          <cell r="C1041">
            <v>0</v>
          </cell>
          <cell r="D1041">
            <v>0</v>
          </cell>
          <cell r="E1041">
            <v>0</v>
          </cell>
          <cell r="F1041">
            <v>0</v>
          </cell>
          <cell r="G1041">
            <v>0</v>
          </cell>
          <cell r="H1041">
            <v>0</v>
          </cell>
          <cell r="I1041">
            <v>0</v>
          </cell>
          <cell r="J1041">
            <v>0</v>
          </cell>
          <cell r="K1041">
            <v>0</v>
          </cell>
          <cell r="L1041">
            <v>0</v>
          </cell>
          <cell r="M1041">
            <v>0</v>
          </cell>
          <cell r="N1041">
            <v>0</v>
          </cell>
          <cell r="O1041">
            <v>0</v>
          </cell>
          <cell r="P1041">
            <v>0</v>
          </cell>
          <cell r="Q1041">
            <v>0</v>
          </cell>
          <cell r="R1041">
            <v>0</v>
          </cell>
          <cell r="S1041">
            <v>0</v>
          </cell>
          <cell r="T1041">
            <v>0</v>
          </cell>
          <cell r="U1041">
            <v>0</v>
          </cell>
          <cell r="V1041">
            <v>0</v>
          </cell>
          <cell r="W1041">
            <v>0</v>
          </cell>
          <cell r="X1041">
            <v>0</v>
          </cell>
          <cell r="Y1041">
            <v>0</v>
          </cell>
          <cell r="Z1041">
            <v>0</v>
          </cell>
          <cell r="AA1041">
            <v>0</v>
          </cell>
          <cell r="AB1041">
            <v>0</v>
          </cell>
          <cell r="AC1041">
            <v>0</v>
          </cell>
          <cell r="AD1041">
            <v>0</v>
          </cell>
          <cell r="AE1041">
            <v>0</v>
          </cell>
          <cell r="AF1041">
            <v>0</v>
          </cell>
          <cell r="AG1041">
            <v>0</v>
          </cell>
        </row>
        <row r="1042">
          <cell r="B1042">
            <v>0</v>
          </cell>
          <cell r="C1042">
            <v>0</v>
          </cell>
          <cell r="D1042">
            <v>0</v>
          </cell>
          <cell r="E1042">
            <v>0</v>
          </cell>
          <cell r="F1042">
            <v>0</v>
          </cell>
          <cell r="G1042">
            <v>0</v>
          </cell>
          <cell r="H1042">
            <v>0</v>
          </cell>
          <cell r="I1042">
            <v>0</v>
          </cell>
          <cell r="J1042">
            <v>0</v>
          </cell>
          <cell r="K1042">
            <v>0</v>
          </cell>
          <cell r="L1042">
            <v>0</v>
          </cell>
          <cell r="M1042">
            <v>0</v>
          </cell>
          <cell r="N1042">
            <v>0</v>
          </cell>
          <cell r="O1042">
            <v>0</v>
          </cell>
          <cell r="P1042">
            <v>0</v>
          </cell>
          <cell r="Q1042">
            <v>0</v>
          </cell>
          <cell r="R1042">
            <v>0</v>
          </cell>
          <cell r="S1042">
            <v>0</v>
          </cell>
          <cell r="T1042">
            <v>0</v>
          </cell>
          <cell r="U1042">
            <v>0</v>
          </cell>
          <cell r="V1042">
            <v>0</v>
          </cell>
          <cell r="W1042">
            <v>0</v>
          </cell>
          <cell r="X1042">
            <v>0</v>
          </cell>
          <cell r="Y1042">
            <v>0</v>
          </cell>
          <cell r="Z1042">
            <v>0</v>
          </cell>
          <cell r="AA1042">
            <v>0</v>
          </cell>
          <cell r="AB1042">
            <v>0</v>
          </cell>
          <cell r="AC1042">
            <v>0</v>
          </cell>
          <cell r="AD1042">
            <v>0</v>
          </cell>
          <cell r="AE1042">
            <v>0</v>
          </cell>
          <cell r="AF1042">
            <v>0</v>
          </cell>
          <cell r="AG1042">
            <v>0</v>
          </cell>
        </row>
        <row r="1043">
          <cell r="B1043">
            <v>0</v>
          </cell>
          <cell r="C1043">
            <v>0</v>
          </cell>
          <cell r="D1043">
            <v>0</v>
          </cell>
          <cell r="E1043">
            <v>0</v>
          </cell>
          <cell r="F1043">
            <v>0</v>
          </cell>
          <cell r="G1043">
            <v>0</v>
          </cell>
          <cell r="H1043">
            <v>0</v>
          </cell>
          <cell r="I1043">
            <v>0</v>
          </cell>
          <cell r="J1043">
            <v>0</v>
          </cell>
          <cell r="K1043">
            <v>0</v>
          </cell>
          <cell r="L1043">
            <v>0</v>
          </cell>
          <cell r="M1043">
            <v>0</v>
          </cell>
          <cell r="N1043">
            <v>0</v>
          </cell>
          <cell r="O1043">
            <v>0</v>
          </cell>
          <cell r="P1043">
            <v>0</v>
          </cell>
          <cell r="Q1043">
            <v>0</v>
          </cell>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cell r="AG1043">
            <v>0</v>
          </cell>
        </row>
        <row r="1044">
          <cell r="B1044">
            <v>0</v>
          </cell>
          <cell r="C1044">
            <v>0</v>
          </cell>
          <cell r="D1044">
            <v>0</v>
          </cell>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cell r="AA1044">
            <v>0</v>
          </cell>
          <cell r="AB1044">
            <v>0</v>
          </cell>
          <cell r="AC1044">
            <v>0</v>
          </cell>
          <cell r="AD1044">
            <v>0</v>
          </cell>
          <cell r="AE1044">
            <v>0</v>
          </cell>
          <cell r="AF1044">
            <v>0</v>
          </cell>
          <cell r="AG1044">
            <v>0</v>
          </cell>
        </row>
        <row r="1045">
          <cell r="B1045">
            <v>0</v>
          </cell>
          <cell r="C1045">
            <v>0</v>
          </cell>
          <cell r="D1045">
            <v>0</v>
          </cell>
          <cell r="E1045">
            <v>0</v>
          </cell>
          <cell r="F1045">
            <v>0</v>
          </cell>
          <cell r="G1045">
            <v>0</v>
          </cell>
          <cell r="H1045">
            <v>0</v>
          </cell>
          <cell r="I1045">
            <v>0</v>
          </cell>
          <cell r="J1045">
            <v>0</v>
          </cell>
          <cell r="K1045">
            <v>0</v>
          </cell>
          <cell r="L1045">
            <v>0</v>
          </cell>
          <cell r="M1045">
            <v>0</v>
          </cell>
          <cell r="N1045">
            <v>0</v>
          </cell>
          <cell r="O1045">
            <v>0</v>
          </cell>
          <cell r="P1045">
            <v>0</v>
          </cell>
          <cell r="Q1045">
            <v>0</v>
          </cell>
          <cell r="R1045">
            <v>0</v>
          </cell>
          <cell r="S1045">
            <v>0</v>
          </cell>
          <cell r="T1045">
            <v>0</v>
          </cell>
          <cell r="U1045">
            <v>0</v>
          </cell>
          <cell r="V1045">
            <v>0</v>
          </cell>
          <cell r="W1045">
            <v>0</v>
          </cell>
          <cell r="X1045">
            <v>0</v>
          </cell>
          <cell r="Y1045">
            <v>0</v>
          </cell>
          <cell r="Z1045">
            <v>0</v>
          </cell>
          <cell r="AA1045">
            <v>0</v>
          </cell>
          <cell r="AB1045">
            <v>0</v>
          </cell>
          <cell r="AC1045">
            <v>0</v>
          </cell>
          <cell r="AD1045">
            <v>0</v>
          </cell>
          <cell r="AE1045">
            <v>0</v>
          </cell>
          <cell r="AF1045">
            <v>0</v>
          </cell>
          <cell r="AG1045">
            <v>0</v>
          </cell>
        </row>
        <row r="1046">
          <cell r="B1046">
            <v>0</v>
          </cell>
          <cell r="C1046">
            <v>0</v>
          </cell>
          <cell r="D1046">
            <v>0</v>
          </cell>
          <cell r="E1046">
            <v>0</v>
          </cell>
          <cell r="F1046">
            <v>0</v>
          </cell>
          <cell r="G1046">
            <v>0</v>
          </cell>
          <cell r="H1046">
            <v>0</v>
          </cell>
          <cell r="I1046">
            <v>0</v>
          </cell>
          <cell r="J1046">
            <v>0</v>
          </cell>
          <cell r="K1046">
            <v>0</v>
          </cell>
          <cell r="L1046">
            <v>0</v>
          </cell>
          <cell r="M1046">
            <v>0</v>
          </cell>
          <cell r="N1046">
            <v>0</v>
          </cell>
          <cell r="O1046">
            <v>0</v>
          </cell>
          <cell r="P1046">
            <v>0</v>
          </cell>
          <cell r="Q1046">
            <v>0</v>
          </cell>
          <cell r="R1046">
            <v>0</v>
          </cell>
          <cell r="S1046">
            <v>0</v>
          </cell>
          <cell r="T1046">
            <v>0</v>
          </cell>
          <cell r="U1046">
            <v>0</v>
          </cell>
          <cell r="V1046">
            <v>0</v>
          </cell>
          <cell r="W1046">
            <v>0</v>
          </cell>
          <cell r="X1046">
            <v>0</v>
          </cell>
          <cell r="Y1046">
            <v>0</v>
          </cell>
          <cell r="Z1046">
            <v>0</v>
          </cell>
          <cell r="AA1046">
            <v>0</v>
          </cell>
          <cell r="AB1046">
            <v>0</v>
          </cell>
          <cell r="AC1046">
            <v>0</v>
          </cell>
          <cell r="AD1046">
            <v>0</v>
          </cell>
          <cell r="AE1046">
            <v>0</v>
          </cell>
          <cell r="AF1046">
            <v>0</v>
          </cell>
          <cell r="AG1046">
            <v>0</v>
          </cell>
        </row>
        <row r="1047">
          <cell r="B1047">
            <v>0</v>
          </cell>
          <cell r="C1047">
            <v>0</v>
          </cell>
          <cell r="D1047">
            <v>0</v>
          </cell>
          <cell r="E1047">
            <v>0</v>
          </cell>
          <cell r="F1047">
            <v>0</v>
          </cell>
          <cell r="G1047">
            <v>0</v>
          </cell>
          <cell r="H1047">
            <v>0</v>
          </cell>
          <cell r="I1047">
            <v>0</v>
          </cell>
          <cell r="J1047">
            <v>0</v>
          </cell>
          <cell r="K1047">
            <v>0</v>
          </cell>
          <cell r="L1047">
            <v>0</v>
          </cell>
          <cell r="M1047">
            <v>0</v>
          </cell>
          <cell r="N1047">
            <v>0</v>
          </cell>
          <cell r="O1047">
            <v>0</v>
          </cell>
          <cell r="P1047">
            <v>0</v>
          </cell>
          <cell r="Q1047">
            <v>0</v>
          </cell>
          <cell r="R1047">
            <v>0</v>
          </cell>
          <cell r="S1047">
            <v>0</v>
          </cell>
          <cell r="T1047">
            <v>0</v>
          </cell>
          <cell r="U1047">
            <v>0</v>
          </cell>
          <cell r="V1047">
            <v>0</v>
          </cell>
          <cell r="W1047">
            <v>0</v>
          </cell>
          <cell r="X1047">
            <v>0</v>
          </cell>
          <cell r="Y1047">
            <v>0</v>
          </cell>
          <cell r="Z1047">
            <v>0</v>
          </cell>
          <cell r="AA1047">
            <v>0</v>
          </cell>
          <cell r="AB1047">
            <v>0</v>
          </cell>
          <cell r="AC1047">
            <v>0</v>
          </cell>
          <cell r="AD1047">
            <v>0</v>
          </cell>
          <cell r="AE1047">
            <v>0</v>
          </cell>
          <cell r="AF1047">
            <v>0</v>
          </cell>
          <cell r="AG1047">
            <v>0</v>
          </cell>
        </row>
        <row r="1048">
          <cell r="B1048">
            <v>0</v>
          </cell>
          <cell r="C1048">
            <v>0</v>
          </cell>
          <cell r="D1048">
            <v>0</v>
          </cell>
          <cell r="E1048">
            <v>0</v>
          </cell>
          <cell r="F1048">
            <v>0</v>
          </cell>
          <cell r="G1048">
            <v>0</v>
          </cell>
          <cell r="H1048">
            <v>0</v>
          </cell>
          <cell r="I1048">
            <v>0</v>
          </cell>
          <cell r="J1048">
            <v>0</v>
          </cell>
          <cell r="K1048">
            <v>0</v>
          </cell>
          <cell r="L1048">
            <v>0</v>
          </cell>
          <cell r="M1048">
            <v>0</v>
          </cell>
          <cell r="N1048">
            <v>0</v>
          </cell>
          <cell r="O1048">
            <v>0</v>
          </cell>
          <cell r="P1048">
            <v>0</v>
          </cell>
          <cell r="Q1048">
            <v>0</v>
          </cell>
          <cell r="R1048">
            <v>0</v>
          </cell>
          <cell r="S1048">
            <v>0</v>
          </cell>
          <cell r="T1048">
            <v>0</v>
          </cell>
          <cell r="U1048">
            <v>0</v>
          </cell>
          <cell r="V1048">
            <v>0</v>
          </cell>
          <cell r="W1048">
            <v>0</v>
          </cell>
          <cell r="X1048">
            <v>0</v>
          </cell>
          <cell r="Y1048">
            <v>0</v>
          </cell>
          <cell r="Z1048">
            <v>0</v>
          </cell>
          <cell r="AA1048">
            <v>0</v>
          </cell>
          <cell r="AB1048">
            <v>0</v>
          </cell>
          <cell r="AC1048">
            <v>0</v>
          </cell>
          <cell r="AD1048">
            <v>0</v>
          </cell>
          <cell r="AE1048">
            <v>0</v>
          </cell>
          <cell r="AF1048">
            <v>0</v>
          </cell>
          <cell r="AG1048">
            <v>0</v>
          </cell>
        </row>
        <row r="1049">
          <cell r="B1049">
            <v>0</v>
          </cell>
          <cell r="C1049">
            <v>0</v>
          </cell>
          <cell r="D1049">
            <v>0</v>
          </cell>
          <cell r="E1049">
            <v>0</v>
          </cell>
          <cell r="F1049">
            <v>0</v>
          </cell>
          <cell r="G1049">
            <v>0</v>
          </cell>
          <cell r="H1049">
            <v>0</v>
          </cell>
          <cell r="I1049">
            <v>0</v>
          </cell>
          <cell r="J1049">
            <v>0</v>
          </cell>
          <cell r="K1049">
            <v>0</v>
          </cell>
          <cell r="L1049">
            <v>0</v>
          </cell>
          <cell r="M1049">
            <v>0</v>
          </cell>
          <cell r="N1049">
            <v>0</v>
          </cell>
          <cell r="O1049">
            <v>0</v>
          </cell>
          <cell r="P1049">
            <v>0</v>
          </cell>
          <cell r="Q1049">
            <v>0</v>
          </cell>
          <cell r="R1049">
            <v>0</v>
          </cell>
          <cell r="S1049">
            <v>0</v>
          </cell>
          <cell r="T1049">
            <v>0</v>
          </cell>
          <cell r="U1049">
            <v>0</v>
          </cell>
          <cell r="V1049">
            <v>0</v>
          </cell>
          <cell r="W1049">
            <v>0</v>
          </cell>
          <cell r="X1049">
            <v>0</v>
          </cell>
          <cell r="Y1049">
            <v>0</v>
          </cell>
          <cell r="Z1049">
            <v>0</v>
          </cell>
          <cell r="AA1049">
            <v>0</v>
          </cell>
          <cell r="AB1049">
            <v>0</v>
          </cell>
          <cell r="AC1049">
            <v>0</v>
          </cell>
          <cell r="AD1049">
            <v>0</v>
          </cell>
          <cell r="AE1049">
            <v>0</v>
          </cell>
          <cell r="AF1049">
            <v>0</v>
          </cell>
          <cell r="AG1049">
            <v>0</v>
          </cell>
        </row>
        <row r="1050">
          <cell r="B1050">
            <v>0</v>
          </cell>
          <cell r="C1050">
            <v>0</v>
          </cell>
          <cell r="D1050">
            <v>0</v>
          </cell>
          <cell r="E1050">
            <v>0</v>
          </cell>
          <cell r="F1050">
            <v>0</v>
          </cell>
          <cell r="G1050">
            <v>0</v>
          </cell>
          <cell r="H1050">
            <v>0</v>
          </cell>
          <cell r="I1050">
            <v>0</v>
          </cell>
          <cell r="J1050">
            <v>0</v>
          </cell>
          <cell r="K1050">
            <v>0</v>
          </cell>
          <cell r="L1050">
            <v>0</v>
          </cell>
          <cell r="M1050">
            <v>0</v>
          </cell>
          <cell r="N1050">
            <v>0</v>
          </cell>
          <cell r="O1050">
            <v>0</v>
          </cell>
          <cell r="P1050">
            <v>0</v>
          </cell>
          <cell r="Q1050">
            <v>0</v>
          </cell>
          <cell r="R1050">
            <v>0</v>
          </cell>
          <cell r="S1050">
            <v>0</v>
          </cell>
          <cell r="T1050">
            <v>0</v>
          </cell>
          <cell r="U1050">
            <v>0</v>
          </cell>
          <cell r="V1050">
            <v>0</v>
          </cell>
          <cell r="W1050">
            <v>0</v>
          </cell>
          <cell r="X1050">
            <v>0</v>
          </cell>
          <cell r="Y1050">
            <v>0</v>
          </cell>
          <cell r="Z1050">
            <v>0</v>
          </cell>
          <cell r="AA1050">
            <v>0</v>
          </cell>
          <cell r="AB1050">
            <v>0</v>
          </cell>
          <cell r="AC1050">
            <v>0</v>
          </cell>
          <cell r="AD1050">
            <v>0</v>
          </cell>
          <cell r="AE1050">
            <v>0</v>
          </cell>
          <cell r="AF1050">
            <v>0</v>
          </cell>
          <cell r="AG1050">
            <v>0</v>
          </cell>
        </row>
        <row r="1051">
          <cell r="B1051">
            <v>0</v>
          </cell>
          <cell r="C1051">
            <v>0</v>
          </cell>
          <cell r="D1051">
            <v>0</v>
          </cell>
          <cell r="E1051">
            <v>0</v>
          </cell>
          <cell r="F1051">
            <v>0</v>
          </cell>
          <cell r="G1051">
            <v>0</v>
          </cell>
          <cell r="H1051">
            <v>0</v>
          </cell>
          <cell r="I1051">
            <v>0</v>
          </cell>
          <cell r="J1051">
            <v>0</v>
          </cell>
          <cell r="K1051">
            <v>0</v>
          </cell>
          <cell r="L1051">
            <v>0</v>
          </cell>
          <cell r="M1051">
            <v>0</v>
          </cell>
          <cell r="N1051">
            <v>0</v>
          </cell>
          <cell r="O1051">
            <v>0</v>
          </cell>
          <cell r="P1051">
            <v>0</v>
          </cell>
          <cell r="Q1051">
            <v>0</v>
          </cell>
          <cell r="R1051">
            <v>0</v>
          </cell>
          <cell r="S1051">
            <v>0</v>
          </cell>
          <cell r="T1051">
            <v>0</v>
          </cell>
          <cell r="U1051">
            <v>0</v>
          </cell>
          <cell r="V1051">
            <v>0</v>
          </cell>
          <cell r="W1051">
            <v>0</v>
          </cell>
          <cell r="X1051">
            <v>0</v>
          </cell>
          <cell r="Y1051">
            <v>0</v>
          </cell>
          <cell r="Z1051">
            <v>0</v>
          </cell>
          <cell r="AA1051">
            <v>0</v>
          </cell>
          <cell r="AB1051">
            <v>0</v>
          </cell>
          <cell r="AC1051">
            <v>0</v>
          </cell>
          <cell r="AD1051">
            <v>0</v>
          </cell>
          <cell r="AE1051">
            <v>0</v>
          </cell>
          <cell r="AF1051">
            <v>0</v>
          </cell>
          <cell r="AG1051">
            <v>0</v>
          </cell>
        </row>
        <row r="1052">
          <cell r="B1052">
            <v>0</v>
          </cell>
          <cell r="C1052">
            <v>0</v>
          </cell>
          <cell r="D1052">
            <v>0</v>
          </cell>
          <cell r="E1052">
            <v>0</v>
          </cell>
          <cell r="F1052">
            <v>0</v>
          </cell>
          <cell r="G1052">
            <v>0</v>
          </cell>
          <cell r="H1052">
            <v>0</v>
          </cell>
          <cell r="I1052">
            <v>0</v>
          </cell>
          <cell r="J1052">
            <v>0</v>
          </cell>
          <cell r="K1052">
            <v>0</v>
          </cell>
          <cell r="L1052">
            <v>0</v>
          </cell>
          <cell r="M1052">
            <v>0</v>
          </cell>
          <cell r="N1052">
            <v>0</v>
          </cell>
          <cell r="O1052">
            <v>0</v>
          </cell>
          <cell r="P1052">
            <v>0</v>
          </cell>
          <cell r="Q1052">
            <v>0</v>
          </cell>
          <cell r="R1052">
            <v>0</v>
          </cell>
          <cell r="S1052">
            <v>0</v>
          </cell>
          <cell r="T1052">
            <v>0</v>
          </cell>
          <cell r="U1052">
            <v>0</v>
          </cell>
          <cell r="V1052">
            <v>0</v>
          </cell>
          <cell r="W1052">
            <v>0</v>
          </cell>
          <cell r="X1052">
            <v>0</v>
          </cell>
          <cell r="Y1052">
            <v>0</v>
          </cell>
          <cell r="Z1052">
            <v>0</v>
          </cell>
          <cell r="AA1052">
            <v>0</v>
          </cell>
          <cell r="AB1052">
            <v>0</v>
          </cell>
          <cell r="AC1052">
            <v>0</v>
          </cell>
          <cell r="AD1052">
            <v>0</v>
          </cell>
          <cell r="AE1052">
            <v>0</v>
          </cell>
          <cell r="AF1052">
            <v>0</v>
          </cell>
          <cell r="AG1052">
            <v>0</v>
          </cell>
        </row>
        <row r="1053">
          <cell r="B1053">
            <v>0</v>
          </cell>
          <cell r="C1053">
            <v>0</v>
          </cell>
          <cell r="D1053">
            <v>0</v>
          </cell>
          <cell r="E1053">
            <v>0</v>
          </cell>
          <cell r="F1053">
            <v>0</v>
          </cell>
          <cell r="G1053">
            <v>0</v>
          </cell>
          <cell r="H1053">
            <v>0</v>
          </cell>
          <cell r="I1053">
            <v>0</v>
          </cell>
          <cell r="J1053">
            <v>0</v>
          </cell>
          <cell r="K1053">
            <v>0</v>
          </cell>
          <cell r="L1053">
            <v>0</v>
          </cell>
          <cell r="M1053">
            <v>0</v>
          </cell>
          <cell r="N1053">
            <v>0</v>
          </cell>
          <cell r="O1053">
            <v>0</v>
          </cell>
          <cell r="P1053">
            <v>0</v>
          </cell>
          <cell r="Q1053">
            <v>0</v>
          </cell>
          <cell r="R1053">
            <v>0</v>
          </cell>
          <cell r="S1053">
            <v>0</v>
          </cell>
          <cell r="T1053">
            <v>0</v>
          </cell>
          <cell r="U1053">
            <v>0</v>
          </cell>
          <cell r="V1053">
            <v>0</v>
          </cell>
          <cell r="W1053">
            <v>0</v>
          </cell>
          <cell r="X1053">
            <v>0</v>
          </cell>
          <cell r="Y1053">
            <v>0</v>
          </cell>
          <cell r="Z1053">
            <v>0</v>
          </cell>
          <cell r="AA1053">
            <v>0</v>
          </cell>
          <cell r="AB1053">
            <v>0</v>
          </cell>
          <cell r="AC1053">
            <v>0</v>
          </cell>
          <cell r="AD1053">
            <v>0</v>
          </cell>
          <cell r="AE1053">
            <v>0</v>
          </cell>
          <cell r="AF1053">
            <v>0</v>
          </cell>
          <cell r="AG1053">
            <v>0</v>
          </cell>
        </row>
        <row r="1054">
          <cell r="B1054">
            <v>0</v>
          </cell>
          <cell r="C1054">
            <v>0</v>
          </cell>
          <cell r="D1054">
            <v>0</v>
          </cell>
          <cell r="E1054">
            <v>0</v>
          </cell>
          <cell r="F1054">
            <v>0</v>
          </cell>
          <cell r="G1054">
            <v>0</v>
          </cell>
          <cell r="H1054">
            <v>0</v>
          </cell>
          <cell r="I1054">
            <v>0</v>
          </cell>
          <cell r="J1054">
            <v>0</v>
          </cell>
          <cell r="K1054">
            <v>0</v>
          </cell>
          <cell r="L1054">
            <v>0</v>
          </cell>
          <cell r="M1054">
            <v>0</v>
          </cell>
          <cell r="N1054">
            <v>0</v>
          </cell>
          <cell r="O1054">
            <v>0</v>
          </cell>
          <cell r="P1054">
            <v>0</v>
          </cell>
          <cell r="Q1054">
            <v>0</v>
          </cell>
          <cell r="R1054">
            <v>0</v>
          </cell>
          <cell r="S1054">
            <v>0</v>
          </cell>
          <cell r="T1054">
            <v>0</v>
          </cell>
          <cell r="U1054">
            <v>0</v>
          </cell>
          <cell r="V1054">
            <v>0</v>
          </cell>
          <cell r="W1054">
            <v>0</v>
          </cell>
          <cell r="X1054">
            <v>0</v>
          </cell>
          <cell r="Y1054">
            <v>0</v>
          </cell>
          <cell r="Z1054">
            <v>0</v>
          </cell>
          <cell r="AA1054">
            <v>0</v>
          </cell>
          <cell r="AB1054">
            <v>0</v>
          </cell>
          <cell r="AC1054">
            <v>0</v>
          </cell>
          <cell r="AD1054">
            <v>0</v>
          </cell>
          <cell r="AE1054">
            <v>0</v>
          </cell>
          <cell r="AF1054">
            <v>0</v>
          </cell>
          <cell r="AG1054">
            <v>0</v>
          </cell>
        </row>
        <row r="1055">
          <cell r="B1055">
            <v>0</v>
          </cell>
          <cell r="C1055">
            <v>0</v>
          </cell>
          <cell r="D1055">
            <v>0</v>
          </cell>
          <cell r="E1055">
            <v>0</v>
          </cell>
          <cell r="F1055">
            <v>0</v>
          </cell>
          <cell r="G1055">
            <v>0</v>
          </cell>
          <cell r="H1055">
            <v>0</v>
          </cell>
          <cell r="I1055">
            <v>0</v>
          </cell>
          <cell r="J1055">
            <v>0</v>
          </cell>
          <cell r="K1055">
            <v>0</v>
          </cell>
          <cell r="L1055">
            <v>0</v>
          </cell>
          <cell r="M1055">
            <v>0</v>
          </cell>
          <cell r="N1055">
            <v>0</v>
          </cell>
          <cell r="O1055">
            <v>0</v>
          </cell>
          <cell r="P1055">
            <v>0</v>
          </cell>
          <cell r="Q1055">
            <v>0</v>
          </cell>
          <cell r="R1055">
            <v>0</v>
          </cell>
          <cell r="S1055">
            <v>0</v>
          </cell>
          <cell r="T1055">
            <v>0</v>
          </cell>
          <cell r="U1055">
            <v>0</v>
          </cell>
          <cell r="V1055">
            <v>0</v>
          </cell>
          <cell r="W1055">
            <v>0</v>
          </cell>
          <cell r="X1055">
            <v>0</v>
          </cell>
          <cell r="Y1055">
            <v>0</v>
          </cell>
          <cell r="Z1055">
            <v>0</v>
          </cell>
          <cell r="AA1055">
            <v>0</v>
          </cell>
          <cell r="AB1055">
            <v>0</v>
          </cell>
          <cell r="AC1055">
            <v>0</v>
          </cell>
          <cell r="AD1055">
            <v>0</v>
          </cell>
          <cell r="AE1055">
            <v>0</v>
          </cell>
          <cell r="AF1055">
            <v>0</v>
          </cell>
          <cell r="AG1055">
            <v>0</v>
          </cell>
        </row>
        <row r="1056">
          <cell r="B1056">
            <v>0</v>
          </cell>
          <cell r="C1056">
            <v>0</v>
          </cell>
          <cell r="D1056">
            <v>0</v>
          </cell>
          <cell r="E1056">
            <v>0</v>
          </cell>
          <cell r="F1056">
            <v>0</v>
          </cell>
          <cell r="G1056">
            <v>0</v>
          </cell>
          <cell r="H1056">
            <v>0</v>
          </cell>
          <cell r="I1056">
            <v>0</v>
          </cell>
          <cell r="J1056">
            <v>0</v>
          </cell>
          <cell r="K1056">
            <v>0</v>
          </cell>
          <cell r="L1056">
            <v>0</v>
          </cell>
          <cell r="M1056">
            <v>0</v>
          </cell>
          <cell r="N1056">
            <v>0</v>
          </cell>
          <cell r="O1056">
            <v>0</v>
          </cell>
          <cell r="P1056">
            <v>0</v>
          </cell>
          <cell r="Q1056">
            <v>0</v>
          </cell>
          <cell r="R1056">
            <v>0</v>
          </cell>
          <cell r="S1056">
            <v>0</v>
          </cell>
          <cell r="T1056">
            <v>0</v>
          </cell>
          <cell r="U1056">
            <v>0</v>
          </cell>
          <cell r="V1056">
            <v>0</v>
          </cell>
          <cell r="W1056">
            <v>0</v>
          </cell>
          <cell r="X1056">
            <v>0</v>
          </cell>
          <cell r="Y1056">
            <v>0</v>
          </cell>
          <cell r="Z1056">
            <v>0</v>
          </cell>
          <cell r="AA1056">
            <v>0</v>
          </cell>
          <cell r="AB1056">
            <v>0</v>
          </cell>
          <cell r="AC1056">
            <v>0</v>
          </cell>
          <cell r="AD1056">
            <v>0</v>
          </cell>
          <cell r="AE1056">
            <v>0</v>
          </cell>
          <cell r="AF1056">
            <v>0</v>
          </cell>
          <cell r="AG1056">
            <v>0</v>
          </cell>
        </row>
        <row r="1057">
          <cell r="B1057">
            <v>0</v>
          </cell>
          <cell r="C1057">
            <v>0</v>
          </cell>
          <cell r="D1057">
            <v>0</v>
          </cell>
          <cell r="E1057">
            <v>0</v>
          </cell>
          <cell r="F1057">
            <v>0</v>
          </cell>
          <cell r="G1057">
            <v>0</v>
          </cell>
          <cell r="H1057">
            <v>0</v>
          </cell>
          <cell r="I1057">
            <v>0</v>
          </cell>
          <cell r="J1057">
            <v>0</v>
          </cell>
          <cell r="K1057">
            <v>0</v>
          </cell>
          <cell r="L1057">
            <v>0</v>
          </cell>
          <cell r="M1057">
            <v>0</v>
          </cell>
          <cell r="N1057">
            <v>0</v>
          </cell>
          <cell r="O1057">
            <v>0</v>
          </cell>
          <cell r="P1057">
            <v>0</v>
          </cell>
          <cell r="Q1057">
            <v>0</v>
          </cell>
          <cell r="R1057">
            <v>0</v>
          </cell>
          <cell r="S1057">
            <v>0</v>
          </cell>
          <cell r="T1057">
            <v>0</v>
          </cell>
          <cell r="U1057">
            <v>0</v>
          </cell>
          <cell r="V1057">
            <v>0</v>
          </cell>
          <cell r="W1057">
            <v>0</v>
          </cell>
          <cell r="X1057">
            <v>0</v>
          </cell>
          <cell r="Y1057">
            <v>0</v>
          </cell>
          <cell r="Z1057">
            <v>0</v>
          </cell>
          <cell r="AA1057">
            <v>0</v>
          </cell>
          <cell r="AB1057">
            <v>0</v>
          </cell>
          <cell r="AC1057">
            <v>0</v>
          </cell>
          <cell r="AD1057">
            <v>0</v>
          </cell>
          <cell r="AE1057">
            <v>0</v>
          </cell>
          <cell r="AF1057">
            <v>0</v>
          </cell>
          <cell r="AG1057">
            <v>0</v>
          </cell>
        </row>
        <row r="1058">
          <cell r="B1058">
            <v>0</v>
          </cell>
          <cell r="C1058">
            <v>0</v>
          </cell>
          <cell r="D1058">
            <v>0</v>
          </cell>
          <cell r="E1058">
            <v>0</v>
          </cell>
          <cell r="F1058">
            <v>0</v>
          </cell>
          <cell r="G1058">
            <v>0</v>
          </cell>
          <cell r="H1058">
            <v>0</v>
          </cell>
          <cell r="I1058">
            <v>0</v>
          </cell>
          <cell r="J1058">
            <v>0</v>
          </cell>
          <cell r="K1058">
            <v>0</v>
          </cell>
          <cell r="L1058">
            <v>0</v>
          </cell>
          <cell r="M1058">
            <v>0</v>
          </cell>
          <cell r="N1058">
            <v>0</v>
          </cell>
          <cell r="O1058">
            <v>0</v>
          </cell>
          <cell r="P1058">
            <v>0</v>
          </cell>
          <cell r="Q1058">
            <v>0</v>
          </cell>
          <cell r="R1058">
            <v>0</v>
          </cell>
          <cell r="S1058">
            <v>0</v>
          </cell>
          <cell r="T1058">
            <v>0</v>
          </cell>
          <cell r="U1058">
            <v>0</v>
          </cell>
          <cell r="V1058">
            <v>0</v>
          </cell>
          <cell r="W1058">
            <v>0</v>
          </cell>
          <cell r="X1058">
            <v>0</v>
          </cell>
          <cell r="Y1058">
            <v>0</v>
          </cell>
          <cell r="Z1058">
            <v>0</v>
          </cell>
          <cell r="AA1058">
            <v>0</v>
          </cell>
          <cell r="AB1058">
            <v>0</v>
          </cell>
          <cell r="AC1058">
            <v>0</v>
          </cell>
          <cell r="AD1058">
            <v>0</v>
          </cell>
          <cell r="AE1058">
            <v>0</v>
          </cell>
          <cell r="AF1058">
            <v>0</v>
          </cell>
          <cell r="AG1058">
            <v>0</v>
          </cell>
        </row>
        <row r="1059">
          <cell r="B1059">
            <v>0</v>
          </cell>
          <cell r="C1059">
            <v>0</v>
          </cell>
          <cell r="D1059">
            <v>0</v>
          </cell>
          <cell r="E1059">
            <v>0</v>
          </cell>
          <cell r="F1059">
            <v>0</v>
          </cell>
          <cell r="G1059">
            <v>0</v>
          </cell>
          <cell r="H1059">
            <v>0</v>
          </cell>
          <cell r="I1059">
            <v>0</v>
          </cell>
          <cell r="J1059">
            <v>0</v>
          </cell>
          <cell r="K1059">
            <v>0</v>
          </cell>
          <cell r="L1059">
            <v>0</v>
          </cell>
          <cell r="M1059">
            <v>0</v>
          </cell>
          <cell r="N1059">
            <v>0</v>
          </cell>
          <cell r="O1059">
            <v>0</v>
          </cell>
          <cell r="P1059">
            <v>0</v>
          </cell>
          <cell r="Q1059">
            <v>0</v>
          </cell>
          <cell r="R1059">
            <v>0</v>
          </cell>
          <cell r="S1059">
            <v>0</v>
          </cell>
          <cell r="T1059">
            <v>0</v>
          </cell>
          <cell r="U1059">
            <v>0</v>
          </cell>
          <cell r="V1059">
            <v>0</v>
          </cell>
          <cell r="W1059">
            <v>0</v>
          </cell>
          <cell r="X1059">
            <v>0</v>
          </cell>
          <cell r="Y1059">
            <v>0</v>
          </cell>
          <cell r="Z1059">
            <v>0</v>
          </cell>
          <cell r="AA1059">
            <v>0</v>
          </cell>
          <cell r="AB1059">
            <v>0</v>
          </cell>
          <cell r="AC1059">
            <v>0</v>
          </cell>
          <cell r="AD1059">
            <v>0</v>
          </cell>
          <cell r="AE1059">
            <v>0</v>
          </cell>
          <cell r="AF1059">
            <v>0</v>
          </cell>
          <cell r="AG1059">
            <v>0</v>
          </cell>
        </row>
        <row r="1060">
          <cell r="B1060">
            <v>0</v>
          </cell>
          <cell r="C1060">
            <v>0</v>
          </cell>
          <cell r="D1060">
            <v>0</v>
          </cell>
          <cell r="E1060">
            <v>0</v>
          </cell>
          <cell r="F1060">
            <v>0</v>
          </cell>
          <cell r="G1060">
            <v>0</v>
          </cell>
          <cell r="H1060">
            <v>0</v>
          </cell>
          <cell r="I1060">
            <v>0</v>
          </cell>
          <cell r="J1060">
            <v>0</v>
          </cell>
          <cell r="K1060">
            <v>0</v>
          </cell>
          <cell r="L1060">
            <v>0</v>
          </cell>
          <cell r="M1060">
            <v>0</v>
          </cell>
          <cell r="N1060">
            <v>0</v>
          </cell>
          <cell r="O1060">
            <v>0</v>
          </cell>
          <cell r="P1060">
            <v>0</v>
          </cell>
          <cell r="Q1060">
            <v>0</v>
          </cell>
          <cell r="R1060">
            <v>0</v>
          </cell>
          <cell r="S1060">
            <v>0</v>
          </cell>
          <cell r="T1060">
            <v>0</v>
          </cell>
          <cell r="U1060">
            <v>0</v>
          </cell>
          <cell r="V1060">
            <v>0</v>
          </cell>
          <cell r="W1060">
            <v>0</v>
          </cell>
          <cell r="X1060">
            <v>0</v>
          </cell>
          <cell r="Y1060">
            <v>0</v>
          </cell>
          <cell r="Z1060">
            <v>0</v>
          </cell>
          <cell r="AA1060">
            <v>0</v>
          </cell>
          <cell r="AB1060">
            <v>0</v>
          </cell>
          <cell r="AC1060">
            <v>0</v>
          </cell>
          <cell r="AD1060">
            <v>0</v>
          </cell>
          <cell r="AE1060">
            <v>0</v>
          </cell>
          <cell r="AF1060">
            <v>0</v>
          </cell>
          <cell r="AG1060">
            <v>0</v>
          </cell>
        </row>
        <row r="1061">
          <cell r="B1061">
            <v>0</v>
          </cell>
          <cell r="C1061">
            <v>0</v>
          </cell>
          <cell r="D1061">
            <v>0</v>
          </cell>
          <cell r="E1061">
            <v>0</v>
          </cell>
          <cell r="F1061">
            <v>0</v>
          </cell>
          <cell r="G1061">
            <v>0</v>
          </cell>
          <cell r="H1061">
            <v>0</v>
          </cell>
          <cell r="I1061">
            <v>0</v>
          </cell>
          <cell r="J1061">
            <v>0</v>
          </cell>
          <cell r="K1061">
            <v>0</v>
          </cell>
          <cell r="L1061">
            <v>0</v>
          </cell>
          <cell r="M1061">
            <v>0</v>
          </cell>
          <cell r="N1061">
            <v>0</v>
          </cell>
          <cell r="O1061">
            <v>0</v>
          </cell>
          <cell r="P1061">
            <v>0</v>
          </cell>
          <cell r="Q1061">
            <v>0</v>
          </cell>
          <cell r="R1061">
            <v>0</v>
          </cell>
          <cell r="S1061">
            <v>0</v>
          </cell>
          <cell r="T1061">
            <v>0</v>
          </cell>
          <cell r="U1061">
            <v>0</v>
          </cell>
          <cell r="V1061">
            <v>0</v>
          </cell>
          <cell r="W1061">
            <v>0</v>
          </cell>
          <cell r="X1061">
            <v>0</v>
          </cell>
          <cell r="Y1061">
            <v>0</v>
          </cell>
          <cell r="Z1061">
            <v>0</v>
          </cell>
          <cell r="AA1061">
            <v>0</v>
          </cell>
          <cell r="AB1061">
            <v>0</v>
          </cell>
          <cell r="AC1061">
            <v>0</v>
          </cell>
          <cell r="AD1061">
            <v>0</v>
          </cell>
          <cell r="AE1061">
            <v>0</v>
          </cell>
          <cell r="AF1061">
            <v>0</v>
          </cell>
          <cell r="AG1061">
            <v>0</v>
          </cell>
        </row>
        <row r="1062">
          <cell r="B1062">
            <v>0</v>
          </cell>
          <cell r="C1062">
            <v>0</v>
          </cell>
          <cell r="D1062">
            <v>0</v>
          </cell>
          <cell r="E1062">
            <v>0</v>
          </cell>
          <cell r="F1062">
            <v>0</v>
          </cell>
          <cell r="G1062">
            <v>0</v>
          </cell>
          <cell r="H1062">
            <v>0</v>
          </cell>
          <cell r="I1062">
            <v>0</v>
          </cell>
          <cell r="J1062">
            <v>0</v>
          </cell>
          <cell r="K1062">
            <v>0</v>
          </cell>
          <cell r="L1062">
            <v>0</v>
          </cell>
          <cell r="M1062">
            <v>0</v>
          </cell>
          <cell r="N1062">
            <v>0</v>
          </cell>
          <cell r="O1062">
            <v>0</v>
          </cell>
          <cell r="P1062">
            <v>0</v>
          </cell>
          <cell r="Q1062">
            <v>0</v>
          </cell>
          <cell r="R1062">
            <v>0</v>
          </cell>
          <cell r="S1062">
            <v>0</v>
          </cell>
          <cell r="T1062">
            <v>0</v>
          </cell>
          <cell r="U1062">
            <v>0</v>
          </cell>
          <cell r="V1062">
            <v>0</v>
          </cell>
          <cell r="W1062">
            <v>0</v>
          </cell>
          <cell r="X1062">
            <v>0</v>
          </cell>
          <cell r="Y1062">
            <v>0</v>
          </cell>
          <cell r="Z1062">
            <v>0</v>
          </cell>
          <cell r="AA1062">
            <v>0</v>
          </cell>
          <cell r="AB1062">
            <v>0</v>
          </cell>
          <cell r="AC1062">
            <v>0</v>
          </cell>
          <cell r="AD1062">
            <v>0</v>
          </cell>
          <cell r="AE1062">
            <v>0</v>
          </cell>
          <cell r="AF1062">
            <v>0</v>
          </cell>
          <cell r="AG1062">
            <v>0</v>
          </cell>
        </row>
        <row r="1063">
          <cell r="B1063">
            <v>0</v>
          </cell>
          <cell r="C1063">
            <v>0</v>
          </cell>
          <cell r="D1063">
            <v>0</v>
          </cell>
          <cell r="E1063">
            <v>0</v>
          </cell>
          <cell r="F1063">
            <v>0</v>
          </cell>
          <cell r="G1063">
            <v>0</v>
          </cell>
          <cell r="H1063">
            <v>0</v>
          </cell>
          <cell r="I1063">
            <v>0</v>
          </cell>
          <cell r="J1063">
            <v>0</v>
          </cell>
          <cell r="K1063">
            <v>0</v>
          </cell>
          <cell r="L1063">
            <v>0</v>
          </cell>
          <cell r="M1063">
            <v>0</v>
          </cell>
          <cell r="N1063">
            <v>0</v>
          </cell>
          <cell r="O1063">
            <v>0</v>
          </cell>
          <cell r="P1063">
            <v>0</v>
          </cell>
          <cell r="Q1063">
            <v>0</v>
          </cell>
          <cell r="R1063">
            <v>0</v>
          </cell>
          <cell r="S1063">
            <v>0</v>
          </cell>
          <cell r="T1063">
            <v>0</v>
          </cell>
          <cell r="U1063">
            <v>0</v>
          </cell>
          <cell r="V1063">
            <v>0</v>
          </cell>
          <cell r="W1063">
            <v>0</v>
          </cell>
          <cell r="X1063">
            <v>0</v>
          </cell>
          <cell r="Y1063">
            <v>0</v>
          </cell>
          <cell r="Z1063">
            <v>0</v>
          </cell>
          <cell r="AA1063">
            <v>0</v>
          </cell>
          <cell r="AB1063">
            <v>0</v>
          </cell>
          <cell r="AC1063">
            <v>0</v>
          </cell>
          <cell r="AD1063">
            <v>0</v>
          </cell>
          <cell r="AE1063">
            <v>0</v>
          </cell>
          <cell r="AF1063">
            <v>0</v>
          </cell>
          <cell r="AG1063">
            <v>0</v>
          </cell>
        </row>
        <row r="1064">
          <cell r="B1064">
            <v>0</v>
          </cell>
          <cell r="C1064">
            <v>0</v>
          </cell>
          <cell r="D1064">
            <v>0</v>
          </cell>
          <cell r="E1064">
            <v>0</v>
          </cell>
          <cell r="F1064">
            <v>0</v>
          </cell>
          <cell r="G1064">
            <v>0</v>
          </cell>
          <cell r="H1064">
            <v>0</v>
          </cell>
          <cell r="I1064">
            <v>0</v>
          </cell>
          <cell r="J1064">
            <v>0</v>
          </cell>
          <cell r="K1064">
            <v>0</v>
          </cell>
          <cell r="L1064">
            <v>0</v>
          </cell>
          <cell r="M1064">
            <v>0</v>
          </cell>
          <cell r="N1064">
            <v>0</v>
          </cell>
          <cell r="O1064">
            <v>0</v>
          </cell>
          <cell r="P1064">
            <v>0</v>
          </cell>
          <cell r="Q1064">
            <v>0</v>
          </cell>
          <cell r="R1064">
            <v>0</v>
          </cell>
          <cell r="S1064">
            <v>0</v>
          </cell>
          <cell r="T1064">
            <v>0</v>
          </cell>
          <cell r="U1064">
            <v>0</v>
          </cell>
          <cell r="V1064">
            <v>0</v>
          </cell>
          <cell r="W1064">
            <v>0</v>
          </cell>
          <cell r="X1064">
            <v>0</v>
          </cell>
          <cell r="Y1064">
            <v>0</v>
          </cell>
          <cell r="Z1064">
            <v>0</v>
          </cell>
          <cell r="AA1064">
            <v>0</v>
          </cell>
          <cell r="AB1064">
            <v>0</v>
          </cell>
          <cell r="AC1064">
            <v>0</v>
          </cell>
          <cell r="AD1064">
            <v>0</v>
          </cell>
          <cell r="AE1064">
            <v>0</v>
          </cell>
          <cell r="AF1064">
            <v>0</v>
          </cell>
          <cell r="AG1064">
            <v>0</v>
          </cell>
        </row>
        <row r="1065">
          <cell r="B1065">
            <v>0</v>
          </cell>
          <cell r="C1065">
            <v>0</v>
          </cell>
          <cell r="D1065">
            <v>0</v>
          </cell>
          <cell r="E1065">
            <v>0</v>
          </cell>
          <cell r="F1065">
            <v>0</v>
          </cell>
          <cell r="G1065">
            <v>0</v>
          </cell>
          <cell r="H1065">
            <v>0</v>
          </cell>
          <cell r="I1065">
            <v>0</v>
          </cell>
          <cell r="J1065">
            <v>0</v>
          </cell>
          <cell r="K1065">
            <v>0</v>
          </cell>
          <cell r="L1065">
            <v>0</v>
          </cell>
          <cell r="M1065">
            <v>0</v>
          </cell>
          <cell r="N1065">
            <v>0</v>
          </cell>
          <cell r="O1065">
            <v>0</v>
          </cell>
          <cell r="P1065">
            <v>0</v>
          </cell>
          <cell r="Q1065">
            <v>0</v>
          </cell>
          <cell r="R1065">
            <v>0</v>
          </cell>
          <cell r="S1065">
            <v>0</v>
          </cell>
          <cell r="T1065">
            <v>0</v>
          </cell>
          <cell r="U1065">
            <v>0</v>
          </cell>
          <cell r="V1065">
            <v>0</v>
          </cell>
          <cell r="W1065">
            <v>0</v>
          </cell>
          <cell r="X1065">
            <v>0</v>
          </cell>
          <cell r="Y1065">
            <v>0</v>
          </cell>
          <cell r="Z1065">
            <v>0</v>
          </cell>
          <cell r="AA1065">
            <v>0</v>
          </cell>
          <cell r="AB1065">
            <v>0</v>
          </cell>
          <cell r="AC1065">
            <v>0</v>
          </cell>
          <cell r="AD1065">
            <v>0</v>
          </cell>
          <cell r="AE1065">
            <v>0</v>
          </cell>
          <cell r="AF1065">
            <v>0</v>
          </cell>
          <cell r="AG1065">
            <v>0</v>
          </cell>
        </row>
        <row r="1066">
          <cell r="B1066">
            <v>0</v>
          </cell>
          <cell r="C1066">
            <v>0</v>
          </cell>
          <cell r="D1066">
            <v>0</v>
          </cell>
          <cell r="E1066">
            <v>0</v>
          </cell>
          <cell r="F1066">
            <v>0</v>
          </cell>
          <cell r="G1066">
            <v>0</v>
          </cell>
          <cell r="H1066">
            <v>0</v>
          </cell>
          <cell r="I1066">
            <v>0</v>
          </cell>
          <cell r="J1066">
            <v>0</v>
          </cell>
          <cell r="K1066">
            <v>0</v>
          </cell>
          <cell r="L1066">
            <v>0</v>
          </cell>
          <cell r="M1066">
            <v>0</v>
          </cell>
          <cell r="N1066">
            <v>0</v>
          </cell>
          <cell r="O1066">
            <v>0</v>
          </cell>
          <cell r="P1066">
            <v>0</v>
          </cell>
          <cell r="Q1066">
            <v>0</v>
          </cell>
          <cell r="R1066">
            <v>0</v>
          </cell>
          <cell r="S1066">
            <v>0</v>
          </cell>
          <cell r="T1066">
            <v>0</v>
          </cell>
          <cell r="U1066">
            <v>0</v>
          </cell>
          <cell r="V1066">
            <v>0</v>
          </cell>
          <cell r="W1066">
            <v>0</v>
          </cell>
          <cell r="X1066">
            <v>0</v>
          </cell>
          <cell r="Y1066">
            <v>0</v>
          </cell>
          <cell r="Z1066">
            <v>0</v>
          </cell>
          <cell r="AA1066">
            <v>0</v>
          </cell>
          <cell r="AB1066">
            <v>0</v>
          </cell>
          <cell r="AC1066">
            <v>0</v>
          </cell>
          <cell r="AD1066">
            <v>0</v>
          </cell>
          <cell r="AE1066">
            <v>0</v>
          </cell>
          <cell r="AF1066">
            <v>0</v>
          </cell>
          <cell r="AG1066">
            <v>0</v>
          </cell>
        </row>
        <row r="1067">
          <cell r="B1067">
            <v>0</v>
          </cell>
          <cell r="C1067">
            <v>0</v>
          </cell>
          <cell r="D1067">
            <v>0</v>
          </cell>
          <cell r="E1067">
            <v>0</v>
          </cell>
          <cell r="F1067">
            <v>0</v>
          </cell>
          <cell r="G1067">
            <v>0</v>
          </cell>
          <cell r="H1067">
            <v>0</v>
          </cell>
          <cell r="I1067">
            <v>0</v>
          </cell>
          <cell r="J1067">
            <v>0</v>
          </cell>
          <cell r="K1067">
            <v>0</v>
          </cell>
          <cell r="L1067">
            <v>0</v>
          </cell>
          <cell r="M1067">
            <v>0</v>
          </cell>
          <cell r="N1067">
            <v>0</v>
          </cell>
          <cell r="O1067">
            <v>0</v>
          </cell>
          <cell r="P1067">
            <v>0</v>
          </cell>
          <cell r="Q1067">
            <v>0</v>
          </cell>
          <cell r="R1067">
            <v>0</v>
          </cell>
          <cell r="S1067">
            <v>0</v>
          </cell>
          <cell r="T1067">
            <v>0</v>
          </cell>
          <cell r="U1067">
            <v>0</v>
          </cell>
          <cell r="V1067">
            <v>0</v>
          </cell>
          <cell r="W1067">
            <v>0</v>
          </cell>
          <cell r="X1067">
            <v>0</v>
          </cell>
          <cell r="Y1067">
            <v>0</v>
          </cell>
          <cell r="Z1067">
            <v>0</v>
          </cell>
          <cell r="AA1067">
            <v>0</v>
          </cell>
          <cell r="AB1067">
            <v>0</v>
          </cell>
          <cell r="AC1067">
            <v>0</v>
          </cell>
          <cell r="AD1067">
            <v>0</v>
          </cell>
          <cell r="AE1067">
            <v>0</v>
          </cell>
          <cell r="AF1067">
            <v>0</v>
          </cell>
          <cell r="AG1067">
            <v>0</v>
          </cell>
        </row>
        <row r="1068">
          <cell r="B1068">
            <v>0</v>
          </cell>
          <cell r="C1068">
            <v>0</v>
          </cell>
          <cell r="D1068">
            <v>0</v>
          </cell>
          <cell r="E1068">
            <v>0</v>
          </cell>
          <cell r="F1068">
            <v>0</v>
          </cell>
          <cell r="G1068">
            <v>0</v>
          </cell>
          <cell r="H1068">
            <v>0</v>
          </cell>
          <cell r="I1068">
            <v>0</v>
          </cell>
          <cell r="J1068">
            <v>0</v>
          </cell>
          <cell r="K1068">
            <v>0</v>
          </cell>
          <cell r="L1068">
            <v>0</v>
          </cell>
          <cell r="M1068">
            <v>0</v>
          </cell>
          <cell r="N1068">
            <v>0</v>
          </cell>
          <cell r="O1068">
            <v>0</v>
          </cell>
          <cell r="P1068">
            <v>0</v>
          </cell>
          <cell r="Q1068">
            <v>0</v>
          </cell>
          <cell r="R1068">
            <v>0</v>
          </cell>
          <cell r="S1068">
            <v>0</v>
          </cell>
          <cell r="T1068">
            <v>0</v>
          </cell>
          <cell r="U1068">
            <v>0</v>
          </cell>
          <cell r="V1068">
            <v>0</v>
          </cell>
          <cell r="W1068">
            <v>0</v>
          </cell>
          <cell r="X1068">
            <v>0</v>
          </cell>
          <cell r="Y1068">
            <v>0</v>
          </cell>
          <cell r="Z1068">
            <v>0</v>
          </cell>
          <cell r="AA1068">
            <v>0</v>
          </cell>
          <cell r="AB1068">
            <v>0</v>
          </cell>
          <cell r="AC1068">
            <v>0</v>
          </cell>
          <cell r="AD1068">
            <v>0</v>
          </cell>
          <cell r="AE1068">
            <v>0</v>
          </cell>
          <cell r="AF1068">
            <v>0</v>
          </cell>
          <cell r="AG1068">
            <v>0</v>
          </cell>
        </row>
        <row r="1069">
          <cell r="B1069">
            <v>0</v>
          </cell>
          <cell r="C1069">
            <v>0</v>
          </cell>
          <cell r="D1069">
            <v>0</v>
          </cell>
          <cell r="E1069">
            <v>0</v>
          </cell>
          <cell r="F1069">
            <v>0</v>
          </cell>
          <cell r="G1069">
            <v>0</v>
          </cell>
          <cell r="H1069">
            <v>0</v>
          </cell>
          <cell r="I1069">
            <v>0</v>
          </cell>
          <cell r="J1069">
            <v>0</v>
          </cell>
          <cell r="K1069">
            <v>0</v>
          </cell>
          <cell r="L1069">
            <v>0</v>
          </cell>
          <cell r="M1069">
            <v>0</v>
          </cell>
          <cell r="N1069">
            <v>0</v>
          </cell>
          <cell r="O1069">
            <v>0</v>
          </cell>
          <cell r="P1069">
            <v>0</v>
          </cell>
          <cell r="Q1069">
            <v>0</v>
          </cell>
          <cell r="R1069">
            <v>0</v>
          </cell>
          <cell r="S1069">
            <v>0</v>
          </cell>
          <cell r="T1069">
            <v>0</v>
          </cell>
          <cell r="U1069">
            <v>0</v>
          </cell>
          <cell r="V1069">
            <v>0</v>
          </cell>
          <cell r="W1069">
            <v>0</v>
          </cell>
          <cell r="X1069">
            <v>0</v>
          </cell>
          <cell r="Y1069">
            <v>0</v>
          </cell>
          <cell r="Z1069">
            <v>0</v>
          </cell>
          <cell r="AA1069">
            <v>0</v>
          </cell>
          <cell r="AB1069">
            <v>0</v>
          </cell>
          <cell r="AC1069">
            <v>0</v>
          </cell>
          <cell r="AD1069">
            <v>0</v>
          </cell>
          <cell r="AE1069">
            <v>0</v>
          </cell>
          <cell r="AF1069">
            <v>0</v>
          </cell>
          <cell r="AG1069">
            <v>0</v>
          </cell>
        </row>
        <row r="1070">
          <cell r="B1070">
            <v>0</v>
          </cell>
          <cell r="C1070">
            <v>0</v>
          </cell>
          <cell r="D1070">
            <v>0</v>
          </cell>
          <cell r="E1070">
            <v>0</v>
          </cell>
          <cell r="F1070">
            <v>0</v>
          </cell>
          <cell r="G1070">
            <v>0</v>
          </cell>
          <cell r="H1070">
            <v>0</v>
          </cell>
          <cell r="I1070">
            <v>0</v>
          </cell>
          <cell r="J1070">
            <v>0</v>
          </cell>
          <cell r="K1070">
            <v>0</v>
          </cell>
          <cell r="L1070">
            <v>0</v>
          </cell>
          <cell r="M1070">
            <v>0</v>
          </cell>
          <cell r="N1070">
            <v>0</v>
          </cell>
          <cell r="O1070">
            <v>0</v>
          </cell>
          <cell r="P1070">
            <v>0</v>
          </cell>
          <cell r="Q1070">
            <v>0</v>
          </cell>
          <cell r="R1070">
            <v>0</v>
          </cell>
          <cell r="S1070">
            <v>0</v>
          </cell>
          <cell r="T1070">
            <v>0</v>
          </cell>
          <cell r="U1070">
            <v>0</v>
          </cell>
          <cell r="V1070">
            <v>0</v>
          </cell>
          <cell r="W1070">
            <v>0</v>
          </cell>
          <cell r="X1070">
            <v>0</v>
          </cell>
          <cell r="Y1070">
            <v>0</v>
          </cell>
          <cell r="Z1070">
            <v>0</v>
          </cell>
          <cell r="AA1070">
            <v>0</v>
          </cell>
          <cell r="AB1070">
            <v>0</v>
          </cell>
          <cell r="AC1070">
            <v>0</v>
          </cell>
          <cell r="AD1070">
            <v>0</v>
          </cell>
          <cell r="AE1070">
            <v>0</v>
          </cell>
          <cell r="AF1070">
            <v>0</v>
          </cell>
          <cell r="AG1070">
            <v>0</v>
          </cell>
        </row>
        <row r="1071">
          <cell r="B1071">
            <v>0</v>
          </cell>
          <cell r="C1071">
            <v>0</v>
          </cell>
          <cell r="D1071">
            <v>0</v>
          </cell>
          <cell r="E1071">
            <v>0</v>
          </cell>
          <cell r="F1071">
            <v>0</v>
          </cell>
          <cell r="G1071">
            <v>0</v>
          </cell>
          <cell r="H1071">
            <v>0</v>
          </cell>
          <cell r="I1071">
            <v>0</v>
          </cell>
          <cell r="J1071">
            <v>0</v>
          </cell>
          <cell r="K1071">
            <v>0</v>
          </cell>
          <cell r="L1071">
            <v>0</v>
          </cell>
          <cell r="M1071">
            <v>0</v>
          </cell>
          <cell r="N1071">
            <v>0</v>
          </cell>
          <cell r="O1071">
            <v>0</v>
          </cell>
          <cell r="P1071">
            <v>0</v>
          </cell>
          <cell r="Q1071">
            <v>0</v>
          </cell>
          <cell r="R1071">
            <v>0</v>
          </cell>
          <cell r="S1071">
            <v>0</v>
          </cell>
          <cell r="T1071">
            <v>0</v>
          </cell>
          <cell r="U1071">
            <v>0</v>
          </cell>
          <cell r="V1071">
            <v>0</v>
          </cell>
          <cell r="W1071">
            <v>0</v>
          </cell>
          <cell r="X1071">
            <v>0</v>
          </cell>
          <cell r="Y1071">
            <v>0</v>
          </cell>
          <cell r="Z1071">
            <v>0</v>
          </cell>
          <cell r="AA1071">
            <v>0</v>
          </cell>
          <cell r="AB1071">
            <v>0</v>
          </cell>
          <cell r="AC1071">
            <v>0</v>
          </cell>
          <cell r="AD1071">
            <v>0</v>
          </cell>
          <cell r="AE1071">
            <v>0</v>
          </cell>
          <cell r="AF1071">
            <v>0</v>
          </cell>
          <cell r="AG1071">
            <v>0</v>
          </cell>
        </row>
        <row r="1072">
          <cell r="B1072">
            <v>0</v>
          </cell>
          <cell r="C1072">
            <v>0</v>
          </cell>
          <cell r="D1072">
            <v>0</v>
          </cell>
          <cell r="E1072">
            <v>0</v>
          </cell>
          <cell r="F1072">
            <v>0</v>
          </cell>
          <cell r="G1072">
            <v>0</v>
          </cell>
          <cell r="H1072">
            <v>0</v>
          </cell>
          <cell r="I1072">
            <v>0</v>
          </cell>
          <cell r="J1072">
            <v>0</v>
          </cell>
          <cell r="K1072">
            <v>0</v>
          </cell>
          <cell r="L1072">
            <v>0</v>
          </cell>
          <cell r="M1072">
            <v>0</v>
          </cell>
          <cell r="N1072">
            <v>0</v>
          </cell>
          <cell r="O1072">
            <v>0</v>
          </cell>
          <cell r="P1072">
            <v>0</v>
          </cell>
          <cell r="Q1072">
            <v>0</v>
          </cell>
          <cell r="R1072">
            <v>0</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cell r="AG1072">
            <v>0</v>
          </cell>
        </row>
        <row r="1073">
          <cell r="B1073">
            <v>0</v>
          </cell>
          <cell r="C1073">
            <v>0</v>
          </cell>
          <cell r="D1073">
            <v>0</v>
          </cell>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cell r="AA1073">
            <v>0</v>
          </cell>
          <cell r="AB1073">
            <v>0</v>
          </cell>
          <cell r="AC1073">
            <v>0</v>
          </cell>
          <cell r="AD1073">
            <v>0</v>
          </cell>
          <cell r="AE1073">
            <v>0</v>
          </cell>
          <cell r="AF1073">
            <v>0</v>
          </cell>
          <cell r="AG1073">
            <v>0</v>
          </cell>
        </row>
        <row r="1074">
          <cell r="B1074">
            <v>0</v>
          </cell>
          <cell r="C1074">
            <v>0</v>
          </cell>
          <cell r="D1074">
            <v>0</v>
          </cell>
          <cell r="E1074">
            <v>0</v>
          </cell>
          <cell r="F1074">
            <v>0</v>
          </cell>
          <cell r="G1074">
            <v>0</v>
          </cell>
          <cell r="H1074">
            <v>0</v>
          </cell>
          <cell r="I1074">
            <v>0</v>
          </cell>
          <cell r="J1074">
            <v>0</v>
          </cell>
          <cell r="K1074">
            <v>0</v>
          </cell>
          <cell r="L1074">
            <v>0</v>
          </cell>
          <cell r="M1074">
            <v>0</v>
          </cell>
          <cell r="N1074">
            <v>0</v>
          </cell>
          <cell r="O1074">
            <v>0</v>
          </cell>
          <cell r="P1074">
            <v>0</v>
          </cell>
          <cell r="Q1074">
            <v>0</v>
          </cell>
          <cell r="R1074">
            <v>0</v>
          </cell>
          <cell r="S1074">
            <v>0</v>
          </cell>
          <cell r="T1074">
            <v>0</v>
          </cell>
          <cell r="U1074">
            <v>0</v>
          </cell>
          <cell r="V1074">
            <v>0</v>
          </cell>
          <cell r="W1074">
            <v>0</v>
          </cell>
          <cell r="X1074">
            <v>0</v>
          </cell>
          <cell r="Y1074">
            <v>0</v>
          </cell>
          <cell r="Z1074">
            <v>0</v>
          </cell>
          <cell r="AA1074">
            <v>0</v>
          </cell>
          <cell r="AB1074">
            <v>0</v>
          </cell>
          <cell r="AC1074">
            <v>0</v>
          </cell>
          <cell r="AD1074">
            <v>0</v>
          </cell>
          <cell r="AE1074">
            <v>0</v>
          </cell>
          <cell r="AF1074">
            <v>0</v>
          </cell>
          <cell r="AG1074">
            <v>0</v>
          </cell>
        </row>
        <row r="1075">
          <cell r="B1075">
            <v>0</v>
          </cell>
          <cell r="C1075">
            <v>0</v>
          </cell>
          <cell r="D1075">
            <v>0</v>
          </cell>
          <cell r="E1075">
            <v>0</v>
          </cell>
          <cell r="F1075">
            <v>0</v>
          </cell>
          <cell r="G1075">
            <v>0</v>
          </cell>
          <cell r="H1075">
            <v>0</v>
          </cell>
          <cell r="I1075">
            <v>0</v>
          </cell>
          <cell r="J1075">
            <v>0</v>
          </cell>
          <cell r="K1075">
            <v>0</v>
          </cell>
          <cell r="L1075">
            <v>0</v>
          </cell>
          <cell r="M1075">
            <v>0</v>
          </cell>
          <cell r="N1075">
            <v>0</v>
          </cell>
          <cell r="O1075">
            <v>0</v>
          </cell>
          <cell r="P1075">
            <v>0</v>
          </cell>
          <cell r="Q1075">
            <v>0</v>
          </cell>
          <cell r="R1075">
            <v>0</v>
          </cell>
          <cell r="S1075">
            <v>0</v>
          </cell>
          <cell r="T1075">
            <v>0</v>
          </cell>
          <cell r="U1075">
            <v>0</v>
          </cell>
          <cell r="V1075">
            <v>0</v>
          </cell>
          <cell r="W1075">
            <v>0</v>
          </cell>
          <cell r="X1075">
            <v>0</v>
          </cell>
          <cell r="Y1075">
            <v>0</v>
          </cell>
          <cell r="Z1075">
            <v>0</v>
          </cell>
          <cell r="AA1075">
            <v>0</v>
          </cell>
          <cell r="AB1075">
            <v>0</v>
          </cell>
          <cell r="AC1075">
            <v>0</v>
          </cell>
          <cell r="AD1075">
            <v>0</v>
          </cell>
          <cell r="AE1075">
            <v>0</v>
          </cell>
          <cell r="AF1075">
            <v>0</v>
          </cell>
          <cell r="AG1075">
            <v>0</v>
          </cell>
        </row>
        <row r="1076">
          <cell r="B1076">
            <v>0</v>
          </cell>
          <cell r="C1076">
            <v>0</v>
          </cell>
          <cell r="D1076">
            <v>0</v>
          </cell>
          <cell r="E1076">
            <v>0</v>
          </cell>
          <cell r="F1076">
            <v>0</v>
          </cell>
          <cell r="G1076">
            <v>0</v>
          </cell>
          <cell r="H1076">
            <v>0</v>
          </cell>
          <cell r="I1076">
            <v>0</v>
          </cell>
          <cell r="J1076">
            <v>0</v>
          </cell>
          <cell r="K1076">
            <v>0</v>
          </cell>
          <cell r="L1076">
            <v>0</v>
          </cell>
          <cell r="M1076">
            <v>0</v>
          </cell>
          <cell r="N1076">
            <v>0</v>
          </cell>
          <cell r="O1076">
            <v>0</v>
          </cell>
          <cell r="P1076">
            <v>0</v>
          </cell>
          <cell r="Q1076">
            <v>0</v>
          </cell>
          <cell r="R1076">
            <v>0</v>
          </cell>
          <cell r="S1076">
            <v>0</v>
          </cell>
          <cell r="T1076">
            <v>0</v>
          </cell>
          <cell r="U1076">
            <v>0</v>
          </cell>
          <cell r="V1076">
            <v>0</v>
          </cell>
          <cell r="W1076">
            <v>0</v>
          </cell>
          <cell r="X1076">
            <v>0</v>
          </cell>
          <cell r="Y1076">
            <v>0</v>
          </cell>
          <cell r="Z1076">
            <v>0</v>
          </cell>
          <cell r="AA1076">
            <v>0</v>
          </cell>
          <cell r="AB1076">
            <v>0</v>
          </cell>
          <cell r="AC1076">
            <v>0</v>
          </cell>
          <cell r="AD1076">
            <v>0</v>
          </cell>
          <cell r="AE1076">
            <v>0</v>
          </cell>
          <cell r="AF1076">
            <v>0</v>
          </cell>
          <cell r="AG1076">
            <v>0</v>
          </cell>
        </row>
        <row r="1077">
          <cell r="B1077">
            <v>0</v>
          </cell>
          <cell r="C1077">
            <v>0</v>
          </cell>
          <cell r="D1077">
            <v>0</v>
          </cell>
          <cell r="E1077">
            <v>0</v>
          </cell>
          <cell r="F1077">
            <v>0</v>
          </cell>
          <cell r="G1077">
            <v>0</v>
          </cell>
          <cell r="H1077">
            <v>0</v>
          </cell>
          <cell r="I1077">
            <v>0</v>
          </cell>
          <cell r="J1077">
            <v>0</v>
          </cell>
          <cell r="K1077">
            <v>0</v>
          </cell>
          <cell r="L1077">
            <v>0</v>
          </cell>
          <cell r="M1077">
            <v>0</v>
          </cell>
          <cell r="N1077">
            <v>0</v>
          </cell>
          <cell r="O1077">
            <v>0</v>
          </cell>
          <cell r="P1077">
            <v>0</v>
          </cell>
          <cell r="Q1077">
            <v>0</v>
          </cell>
          <cell r="R1077">
            <v>0</v>
          </cell>
          <cell r="S1077">
            <v>0</v>
          </cell>
          <cell r="T1077">
            <v>0</v>
          </cell>
          <cell r="U1077">
            <v>0</v>
          </cell>
          <cell r="V1077">
            <v>0</v>
          </cell>
          <cell r="W1077">
            <v>0</v>
          </cell>
          <cell r="X1077">
            <v>0</v>
          </cell>
          <cell r="Y1077">
            <v>0</v>
          </cell>
          <cell r="Z1077">
            <v>0</v>
          </cell>
          <cell r="AA1077">
            <v>0</v>
          </cell>
          <cell r="AB1077">
            <v>0</v>
          </cell>
          <cell r="AC1077">
            <v>0</v>
          </cell>
          <cell r="AD1077">
            <v>0</v>
          </cell>
          <cell r="AE1077">
            <v>0</v>
          </cell>
          <cell r="AF1077">
            <v>0</v>
          </cell>
          <cell r="AG1077">
            <v>0</v>
          </cell>
        </row>
        <row r="1078">
          <cell r="B1078">
            <v>0</v>
          </cell>
          <cell r="C1078">
            <v>0</v>
          </cell>
          <cell r="D1078">
            <v>0</v>
          </cell>
          <cell r="E1078">
            <v>0</v>
          </cell>
          <cell r="F1078">
            <v>0</v>
          </cell>
          <cell r="G1078">
            <v>0</v>
          </cell>
          <cell r="H1078">
            <v>0</v>
          </cell>
          <cell r="I1078">
            <v>0</v>
          </cell>
          <cell r="J1078">
            <v>0</v>
          </cell>
          <cell r="K1078">
            <v>0</v>
          </cell>
          <cell r="L1078">
            <v>0</v>
          </cell>
          <cell r="M1078">
            <v>0</v>
          </cell>
          <cell r="N1078">
            <v>0</v>
          </cell>
          <cell r="O1078">
            <v>0</v>
          </cell>
          <cell r="P1078">
            <v>0</v>
          </cell>
          <cell r="Q1078">
            <v>0</v>
          </cell>
          <cell r="R1078">
            <v>0</v>
          </cell>
          <cell r="S1078">
            <v>0</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cell r="AG1078">
            <v>0</v>
          </cell>
        </row>
        <row r="1079">
          <cell r="B1079">
            <v>0</v>
          </cell>
          <cell r="C1079">
            <v>0</v>
          </cell>
          <cell r="D1079">
            <v>0</v>
          </cell>
          <cell r="E1079">
            <v>0</v>
          </cell>
          <cell r="F1079">
            <v>0</v>
          </cell>
          <cell r="G1079">
            <v>0</v>
          </cell>
          <cell r="H1079">
            <v>0</v>
          </cell>
          <cell r="I1079">
            <v>0</v>
          </cell>
          <cell r="J1079">
            <v>0</v>
          </cell>
          <cell r="K1079">
            <v>0</v>
          </cell>
          <cell r="L1079">
            <v>0</v>
          </cell>
          <cell r="M1079">
            <v>0</v>
          </cell>
          <cell r="N1079">
            <v>0</v>
          </cell>
          <cell r="O1079">
            <v>0</v>
          </cell>
          <cell r="P1079">
            <v>0</v>
          </cell>
          <cell r="Q1079">
            <v>0</v>
          </cell>
          <cell r="R1079">
            <v>0</v>
          </cell>
          <cell r="S1079">
            <v>0</v>
          </cell>
          <cell r="T1079">
            <v>0</v>
          </cell>
          <cell r="U1079">
            <v>0</v>
          </cell>
          <cell r="V1079">
            <v>0</v>
          </cell>
          <cell r="W1079">
            <v>0</v>
          </cell>
          <cell r="X1079">
            <v>0</v>
          </cell>
          <cell r="Y1079">
            <v>0</v>
          </cell>
          <cell r="Z1079">
            <v>0</v>
          </cell>
          <cell r="AA1079">
            <v>0</v>
          </cell>
          <cell r="AB1079">
            <v>0</v>
          </cell>
          <cell r="AC1079">
            <v>0</v>
          </cell>
          <cell r="AD1079">
            <v>0</v>
          </cell>
          <cell r="AE1079">
            <v>0</v>
          </cell>
          <cell r="AF1079">
            <v>0</v>
          </cell>
          <cell r="AG1079">
            <v>0</v>
          </cell>
        </row>
        <row r="1080">
          <cell r="B1080">
            <v>0</v>
          </cell>
          <cell r="C1080">
            <v>0</v>
          </cell>
          <cell r="D1080">
            <v>0</v>
          </cell>
          <cell r="E1080">
            <v>0</v>
          </cell>
          <cell r="F1080">
            <v>0</v>
          </cell>
          <cell r="G1080">
            <v>0</v>
          </cell>
          <cell r="H1080">
            <v>0</v>
          </cell>
          <cell r="I1080">
            <v>0</v>
          </cell>
          <cell r="J1080">
            <v>0</v>
          </cell>
          <cell r="K1080">
            <v>0</v>
          </cell>
          <cell r="L1080">
            <v>0</v>
          </cell>
          <cell r="M1080">
            <v>0</v>
          </cell>
          <cell r="N1080">
            <v>0</v>
          </cell>
          <cell r="O1080">
            <v>0</v>
          </cell>
          <cell r="P1080">
            <v>0</v>
          </cell>
          <cell r="Q1080">
            <v>0</v>
          </cell>
          <cell r="R1080">
            <v>0</v>
          </cell>
          <cell r="S1080">
            <v>0</v>
          </cell>
          <cell r="T1080">
            <v>0</v>
          </cell>
          <cell r="U1080">
            <v>0</v>
          </cell>
          <cell r="V1080">
            <v>0</v>
          </cell>
          <cell r="W1080">
            <v>0</v>
          </cell>
          <cell r="X1080">
            <v>0</v>
          </cell>
          <cell r="Y1080">
            <v>0</v>
          </cell>
          <cell r="Z1080">
            <v>0</v>
          </cell>
          <cell r="AA1080">
            <v>0</v>
          </cell>
          <cell r="AB1080">
            <v>0</v>
          </cell>
          <cell r="AC1080">
            <v>0</v>
          </cell>
          <cell r="AD1080">
            <v>0</v>
          </cell>
          <cell r="AE1080">
            <v>0</v>
          </cell>
          <cell r="AF1080">
            <v>0</v>
          </cell>
          <cell r="AG1080">
            <v>0</v>
          </cell>
        </row>
        <row r="1081">
          <cell r="B1081">
            <v>0</v>
          </cell>
          <cell r="C1081">
            <v>0</v>
          </cell>
          <cell r="D1081">
            <v>0</v>
          </cell>
          <cell r="E1081">
            <v>0</v>
          </cell>
          <cell r="F1081">
            <v>0</v>
          </cell>
          <cell r="G1081">
            <v>0</v>
          </cell>
          <cell r="H1081">
            <v>0</v>
          </cell>
          <cell r="I1081">
            <v>0</v>
          </cell>
          <cell r="J1081">
            <v>0</v>
          </cell>
          <cell r="K1081">
            <v>0</v>
          </cell>
          <cell r="L1081">
            <v>0</v>
          </cell>
          <cell r="M1081">
            <v>0</v>
          </cell>
          <cell r="N1081">
            <v>0</v>
          </cell>
          <cell r="O1081">
            <v>0</v>
          </cell>
          <cell r="P1081">
            <v>0</v>
          </cell>
          <cell r="Q1081">
            <v>0</v>
          </cell>
          <cell r="R1081">
            <v>0</v>
          </cell>
          <cell r="S1081">
            <v>0</v>
          </cell>
          <cell r="T1081">
            <v>0</v>
          </cell>
          <cell r="U1081">
            <v>0</v>
          </cell>
          <cell r="V1081">
            <v>0</v>
          </cell>
          <cell r="W1081">
            <v>0</v>
          </cell>
          <cell r="X1081">
            <v>0</v>
          </cell>
          <cell r="Y1081">
            <v>0</v>
          </cell>
          <cell r="Z1081">
            <v>0</v>
          </cell>
          <cell r="AA1081">
            <v>0</v>
          </cell>
          <cell r="AB1081">
            <v>0</v>
          </cell>
          <cell r="AC1081">
            <v>0</v>
          </cell>
          <cell r="AD1081">
            <v>0</v>
          </cell>
          <cell r="AE1081">
            <v>0</v>
          </cell>
          <cell r="AF1081">
            <v>0</v>
          </cell>
          <cell r="AG1081">
            <v>0</v>
          </cell>
        </row>
        <row r="1082">
          <cell r="B1082">
            <v>0</v>
          </cell>
          <cell r="C1082">
            <v>0</v>
          </cell>
          <cell r="D1082">
            <v>0</v>
          </cell>
          <cell r="E1082">
            <v>0</v>
          </cell>
          <cell r="F1082">
            <v>0</v>
          </cell>
          <cell r="G1082">
            <v>0</v>
          </cell>
          <cell r="H1082">
            <v>0</v>
          </cell>
          <cell r="I1082">
            <v>0</v>
          </cell>
          <cell r="J1082">
            <v>0</v>
          </cell>
          <cell r="K1082">
            <v>0</v>
          </cell>
          <cell r="L1082">
            <v>0</v>
          </cell>
          <cell r="M1082">
            <v>0</v>
          </cell>
          <cell r="N1082">
            <v>0</v>
          </cell>
          <cell r="O1082">
            <v>0</v>
          </cell>
          <cell r="P1082">
            <v>0</v>
          </cell>
          <cell r="Q1082">
            <v>0</v>
          </cell>
          <cell r="R1082">
            <v>0</v>
          </cell>
          <cell r="S1082">
            <v>0</v>
          </cell>
          <cell r="T1082">
            <v>0</v>
          </cell>
          <cell r="U1082">
            <v>0</v>
          </cell>
          <cell r="V1082">
            <v>0</v>
          </cell>
          <cell r="W1082">
            <v>0</v>
          </cell>
          <cell r="X1082">
            <v>0</v>
          </cell>
          <cell r="Y1082">
            <v>0</v>
          </cell>
          <cell r="Z1082">
            <v>0</v>
          </cell>
          <cell r="AA1082">
            <v>0</v>
          </cell>
          <cell r="AB1082">
            <v>0</v>
          </cell>
          <cell r="AC1082">
            <v>0</v>
          </cell>
          <cell r="AD1082">
            <v>0</v>
          </cell>
          <cell r="AE1082">
            <v>0</v>
          </cell>
          <cell r="AF1082">
            <v>0</v>
          </cell>
          <cell r="AG1082">
            <v>0</v>
          </cell>
        </row>
        <row r="1083">
          <cell r="B1083">
            <v>0</v>
          </cell>
          <cell r="C1083">
            <v>0</v>
          </cell>
          <cell r="D1083">
            <v>0</v>
          </cell>
          <cell r="E1083">
            <v>0</v>
          </cell>
          <cell r="F1083">
            <v>0</v>
          </cell>
          <cell r="G1083">
            <v>0</v>
          </cell>
          <cell r="H1083">
            <v>0</v>
          </cell>
          <cell r="I1083">
            <v>0</v>
          </cell>
          <cell r="J1083">
            <v>0</v>
          </cell>
          <cell r="K1083">
            <v>0</v>
          </cell>
          <cell r="L1083">
            <v>0</v>
          </cell>
          <cell r="M1083">
            <v>0</v>
          </cell>
          <cell r="N1083">
            <v>0</v>
          </cell>
          <cell r="O1083">
            <v>0</v>
          </cell>
          <cell r="P1083">
            <v>0</v>
          </cell>
          <cell r="Q1083">
            <v>0</v>
          </cell>
          <cell r="R1083">
            <v>0</v>
          </cell>
          <cell r="S1083">
            <v>0</v>
          </cell>
          <cell r="T1083">
            <v>0</v>
          </cell>
          <cell r="U1083">
            <v>0</v>
          </cell>
          <cell r="V1083">
            <v>0</v>
          </cell>
          <cell r="W1083">
            <v>0</v>
          </cell>
          <cell r="X1083">
            <v>0</v>
          </cell>
          <cell r="Y1083">
            <v>0</v>
          </cell>
          <cell r="Z1083">
            <v>0</v>
          </cell>
          <cell r="AA1083">
            <v>0</v>
          </cell>
          <cell r="AB1083">
            <v>0</v>
          </cell>
          <cell r="AC1083">
            <v>0</v>
          </cell>
          <cell r="AD1083">
            <v>0</v>
          </cell>
          <cell r="AE1083">
            <v>0</v>
          </cell>
          <cell r="AF1083">
            <v>0</v>
          </cell>
          <cell r="AG1083">
            <v>0</v>
          </cell>
        </row>
        <row r="1084">
          <cell r="B1084">
            <v>0</v>
          </cell>
          <cell r="C1084">
            <v>0</v>
          </cell>
          <cell r="D1084">
            <v>0</v>
          </cell>
          <cell r="E1084">
            <v>0</v>
          </cell>
          <cell r="F1084">
            <v>0</v>
          </cell>
          <cell r="G1084">
            <v>0</v>
          </cell>
          <cell r="H1084">
            <v>0</v>
          </cell>
          <cell r="I1084">
            <v>0</v>
          </cell>
          <cell r="J1084">
            <v>0</v>
          </cell>
          <cell r="K1084">
            <v>0</v>
          </cell>
          <cell r="L1084">
            <v>0</v>
          </cell>
          <cell r="M1084">
            <v>0</v>
          </cell>
          <cell r="N1084">
            <v>0</v>
          </cell>
          <cell r="O1084">
            <v>0</v>
          </cell>
          <cell r="P1084">
            <v>0</v>
          </cell>
          <cell r="Q1084">
            <v>0</v>
          </cell>
          <cell r="R1084">
            <v>0</v>
          </cell>
          <cell r="S1084">
            <v>0</v>
          </cell>
          <cell r="T1084">
            <v>0</v>
          </cell>
          <cell r="U1084">
            <v>0</v>
          </cell>
          <cell r="V1084">
            <v>0</v>
          </cell>
          <cell r="W1084">
            <v>0</v>
          </cell>
          <cell r="X1084">
            <v>0</v>
          </cell>
          <cell r="Y1084">
            <v>0</v>
          </cell>
          <cell r="Z1084">
            <v>0</v>
          </cell>
          <cell r="AA1084">
            <v>0</v>
          </cell>
          <cell r="AB1084">
            <v>0</v>
          </cell>
          <cell r="AC1084">
            <v>0</v>
          </cell>
          <cell r="AD1084">
            <v>0</v>
          </cell>
          <cell r="AE1084">
            <v>0</v>
          </cell>
          <cell r="AF1084">
            <v>0</v>
          </cell>
          <cell r="AG1084">
            <v>0</v>
          </cell>
        </row>
        <row r="1085">
          <cell r="B1085">
            <v>0</v>
          </cell>
          <cell r="C1085">
            <v>0</v>
          </cell>
          <cell r="D1085">
            <v>0</v>
          </cell>
          <cell r="E1085">
            <v>0</v>
          </cell>
          <cell r="F1085">
            <v>0</v>
          </cell>
          <cell r="G1085">
            <v>0</v>
          </cell>
          <cell r="H1085">
            <v>0</v>
          </cell>
          <cell r="I1085">
            <v>0</v>
          </cell>
          <cell r="J1085">
            <v>0</v>
          </cell>
          <cell r="K1085">
            <v>0</v>
          </cell>
          <cell r="L1085">
            <v>0</v>
          </cell>
          <cell r="M1085">
            <v>0</v>
          </cell>
          <cell r="N1085">
            <v>0</v>
          </cell>
          <cell r="O1085">
            <v>0</v>
          </cell>
          <cell r="P1085">
            <v>0</v>
          </cell>
          <cell r="Q1085">
            <v>0</v>
          </cell>
          <cell r="R1085">
            <v>0</v>
          </cell>
          <cell r="S1085">
            <v>0</v>
          </cell>
          <cell r="T1085">
            <v>0</v>
          </cell>
          <cell r="U1085">
            <v>0</v>
          </cell>
          <cell r="V1085">
            <v>0</v>
          </cell>
          <cell r="W1085">
            <v>0</v>
          </cell>
          <cell r="X1085">
            <v>0</v>
          </cell>
          <cell r="Y1085">
            <v>0</v>
          </cell>
          <cell r="Z1085">
            <v>0</v>
          </cell>
          <cell r="AA1085">
            <v>0</v>
          </cell>
          <cell r="AB1085">
            <v>0</v>
          </cell>
          <cell r="AC1085">
            <v>0</v>
          </cell>
          <cell r="AD1085">
            <v>0</v>
          </cell>
          <cell r="AE1085">
            <v>0</v>
          </cell>
          <cell r="AF1085">
            <v>0</v>
          </cell>
          <cell r="AG1085">
            <v>0</v>
          </cell>
        </row>
        <row r="1086">
          <cell r="B1086">
            <v>0</v>
          </cell>
          <cell r="C1086">
            <v>0</v>
          </cell>
          <cell r="D1086">
            <v>0</v>
          </cell>
          <cell r="E1086">
            <v>0</v>
          </cell>
          <cell r="F1086">
            <v>0</v>
          </cell>
          <cell r="G1086">
            <v>0</v>
          </cell>
          <cell r="H1086">
            <v>0</v>
          </cell>
          <cell r="I1086">
            <v>0</v>
          </cell>
          <cell r="J1086">
            <v>0</v>
          </cell>
          <cell r="K1086">
            <v>0</v>
          </cell>
          <cell r="L1086">
            <v>0</v>
          </cell>
          <cell r="M1086">
            <v>0</v>
          </cell>
          <cell r="N1086">
            <v>0</v>
          </cell>
          <cell r="O1086">
            <v>0</v>
          </cell>
          <cell r="P1086">
            <v>0</v>
          </cell>
          <cell r="Q1086">
            <v>0</v>
          </cell>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cell r="AG1086">
            <v>0</v>
          </cell>
        </row>
        <row r="1087">
          <cell r="B1087">
            <v>0</v>
          </cell>
          <cell r="C1087">
            <v>0</v>
          </cell>
          <cell r="D1087">
            <v>0</v>
          </cell>
          <cell r="E1087">
            <v>0</v>
          </cell>
          <cell r="F1087">
            <v>0</v>
          </cell>
          <cell r="G1087">
            <v>0</v>
          </cell>
          <cell r="H1087">
            <v>0</v>
          </cell>
          <cell r="I1087">
            <v>0</v>
          </cell>
          <cell r="J1087">
            <v>0</v>
          </cell>
          <cell r="K1087">
            <v>0</v>
          </cell>
          <cell r="L1087">
            <v>0</v>
          </cell>
          <cell r="M1087">
            <v>0</v>
          </cell>
          <cell r="N1087">
            <v>0</v>
          </cell>
          <cell r="O1087">
            <v>0</v>
          </cell>
          <cell r="P1087">
            <v>0</v>
          </cell>
          <cell r="Q1087">
            <v>0</v>
          </cell>
          <cell r="R1087">
            <v>0</v>
          </cell>
          <cell r="S1087">
            <v>0</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cell r="AG1087">
            <v>0</v>
          </cell>
        </row>
        <row r="1088">
          <cell r="B1088">
            <v>0</v>
          </cell>
          <cell r="C1088">
            <v>0</v>
          </cell>
          <cell r="D1088">
            <v>0</v>
          </cell>
          <cell r="E1088">
            <v>0</v>
          </cell>
          <cell r="F1088">
            <v>0</v>
          </cell>
          <cell r="G1088">
            <v>0</v>
          </cell>
          <cell r="H1088">
            <v>0</v>
          </cell>
          <cell r="I1088">
            <v>0</v>
          </cell>
          <cell r="J1088">
            <v>0</v>
          </cell>
          <cell r="K1088">
            <v>0</v>
          </cell>
          <cell r="L1088">
            <v>0</v>
          </cell>
          <cell r="M1088">
            <v>0</v>
          </cell>
          <cell r="N1088">
            <v>0</v>
          </cell>
          <cell r="O1088">
            <v>0</v>
          </cell>
          <cell r="P1088">
            <v>0</v>
          </cell>
          <cell r="Q1088">
            <v>0</v>
          </cell>
          <cell r="R1088">
            <v>0</v>
          </cell>
          <cell r="S1088">
            <v>0</v>
          </cell>
          <cell r="T1088">
            <v>0</v>
          </cell>
          <cell r="U1088">
            <v>0</v>
          </cell>
          <cell r="V1088">
            <v>0</v>
          </cell>
          <cell r="W1088">
            <v>0</v>
          </cell>
          <cell r="X1088">
            <v>0</v>
          </cell>
          <cell r="Y1088">
            <v>0</v>
          </cell>
          <cell r="Z1088">
            <v>0</v>
          </cell>
          <cell r="AA1088">
            <v>0</v>
          </cell>
          <cell r="AB1088">
            <v>0</v>
          </cell>
          <cell r="AC1088">
            <v>0</v>
          </cell>
          <cell r="AD1088">
            <v>0</v>
          </cell>
          <cell r="AE1088">
            <v>0</v>
          </cell>
          <cell r="AF1088">
            <v>0</v>
          </cell>
          <cell r="AG1088">
            <v>0</v>
          </cell>
        </row>
        <row r="1089">
          <cell r="B1089">
            <v>0</v>
          </cell>
          <cell r="C1089">
            <v>0</v>
          </cell>
          <cell r="D1089">
            <v>0</v>
          </cell>
          <cell r="E1089">
            <v>0</v>
          </cell>
          <cell r="F1089">
            <v>0</v>
          </cell>
          <cell r="G1089">
            <v>0</v>
          </cell>
          <cell r="H1089">
            <v>0</v>
          </cell>
          <cell r="I1089">
            <v>0</v>
          </cell>
          <cell r="J1089">
            <v>0</v>
          </cell>
          <cell r="K1089">
            <v>0</v>
          </cell>
          <cell r="L1089">
            <v>0</v>
          </cell>
          <cell r="M1089">
            <v>0</v>
          </cell>
          <cell r="N1089">
            <v>0</v>
          </cell>
          <cell r="O1089">
            <v>0</v>
          </cell>
          <cell r="P1089">
            <v>0</v>
          </cell>
          <cell r="Q1089">
            <v>0</v>
          </cell>
          <cell r="R1089">
            <v>0</v>
          </cell>
          <cell r="S1089">
            <v>0</v>
          </cell>
          <cell r="T1089">
            <v>0</v>
          </cell>
          <cell r="U1089">
            <v>0</v>
          </cell>
          <cell r="V1089">
            <v>0</v>
          </cell>
          <cell r="W1089">
            <v>0</v>
          </cell>
          <cell r="X1089">
            <v>0</v>
          </cell>
          <cell r="Y1089">
            <v>0</v>
          </cell>
          <cell r="Z1089">
            <v>0</v>
          </cell>
          <cell r="AA1089">
            <v>0</v>
          </cell>
          <cell r="AB1089">
            <v>0</v>
          </cell>
          <cell r="AC1089">
            <v>0</v>
          </cell>
          <cell r="AD1089">
            <v>0</v>
          </cell>
          <cell r="AE1089">
            <v>0</v>
          </cell>
          <cell r="AF1089">
            <v>0</v>
          </cell>
          <cell r="AG1089">
            <v>0</v>
          </cell>
        </row>
        <row r="1090">
          <cell r="B1090">
            <v>0</v>
          </cell>
          <cell r="C1090">
            <v>0</v>
          </cell>
          <cell r="D1090">
            <v>0</v>
          </cell>
          <cell r="E1090">
            <v>0</v>
          </cell>
          <cell r="F1090">
            <v>0</v>
          </cell>
          <cell r="G1090">
            <v>0</v>
          </cell>
          <cell r="H1090">
            <v>0</v>
          </cell>
          <cell r="I1090">
            <v>0</v>
          </cell>
          <cell r="J1090">
            <v>0</v>
          </cell>
          <cell r="K1090">
            <v>0</v>
          </cell>
          <cell r="L1090">
            <v>0</v>
          </cell>
          <cell r="M1090">
            <v>0</v>
          </cell>
          <cell r="N1090">
            <v>0</v>
          </cell>
          <cell r="O1090">
            <v>0</v>
          </cell>
          <cell r="P1090">
            <v>0</v>
          </cell>
          <cell r="Q1090">
            <v>0</v>
          </cell>
          <cell r="R1090">
            <v>0</v>
          </cell>
          <cell r="S1090">
            <v>0</v>
          </cell>
          <cell r="T1090">
            <v>0</v>
          </cell>
          <cell r="U1090">
            <v>0</v>
          </cell>
          <cell r="V1090">
            <v>0</v>
          </cell>
          <cell r="W1090">
            <v>0</v>
          </cell>
          <cell r="X1090">
            <v>0</v>
          </cell>
          <cell r="Y1090">
            <v>0</v>
          </cell>
          <cell r="Z1090">
            <v>0</v>
          </cell>
          <cell r="AA1090">
            <v>0</v>
          </cell>
          <cell r="AB1090">
            <v>0</v>
          </cell>
          <cell r="AC1090">
            <v>0</v>
          </cell>
          <cell r="AD1090">
            <v>0</v>
          </cell>
          <cell r="AE1090">
            <v>0</v>
          </cell>
          <cell r="AF1090">
            <v>0</v>
          </cell>
          <cell r="AG1090">
            <v>0</v>
          </cell>
        </row>
        <row r="1091">
          <cell r="B1091">
            <v>0</v>
          </cell>
          <cell r="C1091">
            <v>0</v>
          </cell>
          <cell r="D1091">
            <v>0</v>
          </cell>
          <cell r="E1091">
            <v>0</v>
          </cell>
          <cell r="F1091">
            <v>0</v>
          </cell>
          <cell r="G1091">
            <v>0</v>
          </cell>
          <cell r="H1091">
            <v>0</v>
          </cell>
          <cell r="I1091">
            <v>0</v>
          </cell>
          <cell r="J1091">
            <v>0</v>
          </cell>
          <cell r="K1091">
            <v>0</v>
          </cell>
          <cell r="L1091">
            <v>0</v>
          </cell>
          <cell r="M1091">
            <v>0</v>
          </cell>
          <cell r="N1091">
            <v>0</v>
          </cell>
          <cell r="O1091">
            <v>0</v>
          </cell>
          <cell r="P1091">
            <v>0</v>
          </cell>
          <cell r="Q1091">
            <v>0</v>
          </cell>
          <cell r="R1091">
            <v>0</v>
          </cell>
          <cell r="S1091">
            <v>0</v>
          </cell>
          <cell r="T1091">
            <v>0</v>
          </cell>
          <cell r="U1091">
            <v>0</v>
          </cell>
          <cell r="V1091">
            <v>0</v>
          </cell>
          <cell r="W1091">
            <v>0</v>
          </cell>
          <cell r="X1091">
            <v>0</v>
          </cell>
          <cell r="Y1091">
            <v>0</v>
          </cell>
          <cell r="Z1091">
            <v>0</v>
          </cell>
          <cell r="AA1091">
            <v>0</v>
          </cell>
          <cell r="AB1091">
            <v>0</v>
          </cell>
          <cell r="AC1091">
            <v>0</v>
          </cell>
          <cell r="AD1091">
            <v>0</v>
          </cell>
          <cell r="AE1091">
            <v>0</v>
          </cell>
          <cell r="AF1091">
            <v>0</v>
          </cell>
          <cell r="AG1091">
            <v>0</v>
          </cell>
        </row>
        <row r="1092">
          <cell r="B1092">
            <v>0</v>
          </cell>
          <cell r="C1092">
            <v>0</v>
          </cell>
          <cell r="D1092">
            <v>0</v>
          </cell>
          <cell r="E1092">
            <v>0</v>
          </cell>
          <cell r="F1092">
            <v>0</v>
          </cell>
          <cell r="G1092">
            <v>0</v>
          </cell>
          <cell r="H1092">
            <v>0</v>
          </cell>
          <cell r="I1092">
            <v>0</v>
          </cell>
          <cell r="J1092">
            <v>0</v>
          </cell>
          <cell r="K1092">
            <v>0</v>
          </cell>
          <cell r="L1092">
            <v>0</v>
          </cell>
          <cell r="M1092">
            <v>0</v>
          </cell>
          <cell r="N1092">
            <v>0</v>
          </cell>
          <cell r="O1092">
            <v>0</v>
          </cell>
          <cell r="P1092">
            <v>0</v>
          </cell>
          <cell r="Q1092">
            <v>0</v>
          </cell>
          <cell r="R1092">
            <v>0</v>
          </cell>
          <cell r="S1092">
            <v>0</v>
          </cell>
          <cell r="T1092">
            <v>0</v>
          </cell>
          <cell r="U1092">
            <v>0</v>
          </cell>
          <cell r="V1092">
            <v>0</v>
          </cell>
          <cell r="W1092">
            <v>0</v>
          </cell>
          <cell r="X1092">
            <v>0</v>
          </cell>
          <cell r="Y1092">
            <v>0</v>
          </cell>
          <cell r="Z1092">
            <v>0</v>
          </cell>
          <cell r="AA1092">
            <v>0</v>
          </cell>
          <cell r="AB1092">
            <v>0</v>
          </cell>
          <cell r="AC1092">
            <v>0</v>
          </cell>
          <cell r="AD1092">
            <v>0</v>
          </cell>
          <cell r="AE1092">
            <v>0</v>
          </cell>
          <cell r="AF1092">
            <v>0</v>
          </cell>
          <cell r="AG1092">
            <v>0</v>
          </cell>
        </row>
        <row r="1093">
          <cell r="B1093">
            <v>0</v>
          </cell>
          <cell r="C1093">
            <v>0</v>
          </cell>
          <cell r="D1093">
            <v>0</v>
          </cell>
          <cell r="E1093">
            <v>0</v>
          </cell>
          <cell r="F1093">
            <v>0</v>
          </cell>
          <cell r="G1093">
            <v>0</v>
          </cell>
          <cell r="H1093">
            <v>0</v>
          </cell>
          <cell r="I1093">
            <v>0</v>
          </cell>
          <cell r="J1093">
            <v>0</v>
          </cell>
          <cell r="K1093">
            <v>0</v>
          </cell>
          <cell r="L1093">
            <v>0</v>
          </cell>
          <cell r="M1093">
            <v>0</v>
          </cell>
          <cell r="N1093">
            <v>0</v>
          </cell>
          <cell r="O1093">
            <v>0</v>
          </cell>
          <cell r="P1093">
            <v>0</v>
          </cell>
          <cell r="Q1093">
            <v>0</v>
          </cell>
          <cell r="R1093">
            <v>0</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0</v>
          </cell>
          <cell r="AG1093">
            <v>0</v>
          </cell>
        </row>
        <row r="1094">
          <cell r="B1094">
            <v>0</v>
          </cell>
          <cell r="C1094">
            <v>0</v>
          </cell>
          <cell r="D1094">
            <v>0</v>
          </cell>
          <cell r="E1094">
            <v>0</v>
          </cell>
          <cell r="F1094">
            <v>0</v>
          </cell>
          <cell r="G1094">
            <v>0</v>
          </cell>
          <cell r="H1094">
            <v>0</v>
          </cell>
          <cell r="I1094">
            <v>0</v>
          </cell>
          <cell r="J1094">
            <v>0</v>
          </cell>
          <cell r="K1094">
            <v>0</v>
          </cell>
          <cell r="L1094">
            <v>0</v>
          </cell>
          <cell r="M1094">
            <v>0</v>
          </cell>
          <cell r="N1094">
            <v>0</v>
          </cell>
          <cell r="O1094">
            <v>0</v>
          </cell>
          <cell r="P1094">
            <v>0</v>
          </cell>
          <cell r="Q1094">
            <v>0</v>
          </cell>
          <cell r="R1094">
            <v>0</v>
          </cell>
          <cell r="S1094">
            <v>0</v>
          </cell>
          <cell r="T1094">
            <v>0</v>
          </cell>
          <cell r="U1094">
            <v>0</v>
          </cell>
          <cell r="V1094">
            <v>0</v>
          </cell>
          <cell r="W1094">
            <v>0</v>
          </cell>
          <cell r="X1094">
            <v>0</v>
          </cell>
          <cell r="Y1094">
            <v>0</v>
          </cell>
          <cell r="Z1094">
            <v>0</v>
          </cell>
          <cell r="AA1094">
            <v>0</v>
          </cell>
          <cell r="AB1094">
            <v>0</v>
          </cell>
          <cell r="AC1094">
            <v>0</v>
          </cell>
          <cell r="AD1094">
            <v>0</v>
          </cell>
          <cell r="AE1094">
            <v>0</v>
          </cell>
          <cell r="AF1094">
            <v>0</v>
          </cell>
          <cell r="AG1094">
            <v>0</v>
          </cell>
        </row>
        <row r="1095">
          <cell r="B1095">
            <v>0</v>
          </cell>
          <cell r="C1095">
            <v>0</v>
          </cell>
          <cell r="D1095">
            <v>0</v>
          </cell>
          <cell r="E1095">
            <v>0</v>
          </cell>
          <cell r="F1095">
            <v>0</v>
          </cell>
          <cell r="G1095">
            <v>0</v>
          </cell>
          <cell r="H1095">
            <v>0</v>
          </cell>
          <cell r="I1095">
            <v>0</v>
          </cell>
          <cell r="J1095">
            <v>0</v>
          </cell>
          <cell r="K1095">
            <v>0</v>
          </cell>
          <cell r="L1095">
            <v>0</v>
          </cell>
          <cell r="M1095">
            <v>0</v>
          </cell>
          <cell r="N1095">
            <v>0</v>
          </cell>
          <cell r="O1095">
            <v>0</v>
          </cell>
          <cell r="P1095">
            <v>0</v>
          </cell>
          <cell r="Q1095">
            <v>0</v>
          </cell>
          <cell r="R1095">
            <v>0</v>
          </cell>
          <cell r="S1095">
            <v>0</v>
          </cell>
          <cell r="T1095">
            <v>0</v>
          </cell>
          <cell r="U1095">
            <v>0</v>
          </cell>
          <cell r="V1095">
            <v>0</v>
          </cell>
          <cell r="W1095">
            <v>0</v>
          </cell>
          <cell r="X1095">
            <v>0</v>
          </cell>
          <cell r="Y1095">
            <v>0</v>
          </cell>
          <cell r="Z1095">
            <v>0</v>
          </cell>
          <cell r="AA1095">
            <v>0</v>
          </cell>
          <cell r="AB1095">
            <v>0</v>
          </cell>
          <cell r="AC1095">
            <v>0</v>
          </cell>
          <cell r="AD1095">
            <v>0</v>
          </cell>
          <cell r="AE1095">
            <v>0</v>
          </cell>
          <cell r="AF1095">
            <v>0</v>
          </cell>
          <cell r="AG1095">
            <v>0</v>
          </cell>
        </row>
        <row r="1096">
          <cell r="B1096">
            <v>0</v>
          </cell>
          <cell r="C1096">
            <v>0</v>
          </cell>
          <cell r="D1096">
            <v>0</v>
          </cell>
          <cell r="E1096">
            <v>0</v>
          </cell>
          <cell r="F1096">
            <v>0</v>
          </cell>
          <cell r="G1096">
            <v>0</v>
          </cell>
          <cell r="H1096">
            <v>0</v>
          </cell>
          <cell r="I1096">
            <v>0</v>
          </cell>
          <cell r="J1096">
            <v>0</v>
          </cell>
          <cell r="K1096">
            <v>0</v>
          </cell>
          <cell r="L1096">
            <v>0</v>
          </cell>
          <cell r="M1096">
            <v>0</v>
          </cell>
          <cell r="N1096">
            <v>0</v>
          </cell>
          <cell r="O1096">
            <v>0</v>
          </cell>
          <cell r="P1096">
            <v>0</v>
          </cell>
          <cell r="Q1096">
            <v>0</v>
          </cell>
          <cell r="R1096">
            <v>0</v>
          </cell>
          <cell r="S1096">
            <v>0</v>
          </cell>
          <cell r="T1096">
            <v>0</v>
          </cell>
          <cell r="U1096">
            <v>0</v>
          </cell>
          <cell r="V1096">
            <v>0</v>
          </cell>
          <cell r="W1096">
            <v>0</v>
          </cell>
          <cell r="X1096">
            <v>0</v>
          </cell>
          <cell r="Y1096">
            <v>0</v>
          </cell>
          <cell r="Z1096">
            <v>0</v>
          </cell>
          <cell r="AA1096">
            <v>0</v>
          </cell>
          <cell r="AB1096">
            <v>0</v>
          </cell>
          <cell r="AC1096">
            <v>0</v>
          </cell>
          <cell r="AD1096">
            <v>0</v>
          </cell>
          <cell r="AE1096">
            <v>0</v>
          </cell>
          <cell r="AF1096">
            <v>0</v>
          </cell>
          <cell r="AG1096">
            <v>0</v>
          </cell>
        </row>
        <row r="1097">
          <cell r="B1097">
            <v>0</v>
          </cell>
          <cell r="C1097">
            <v>0</v>
          </cell>
          <cell r="D1097">
            <v>0</v>
          </cell>
          <cell r="E1097">
            <v>0</v>
          </cell>
          <cell r="F1097">
            <v>0</v>
          </cell>
          <cell r="G1097">
            <v>0</v>
          </cell>
          <cell r="H1097">
            <v>0</v>
          </cell>
          <cell r="I1097">
            <v>0</v>
          </cell>
          <cell r="J1097">
            <v>0</v>
          </cell>
          <cell r="K1097">
            <v>0</v>
          </cell>
          <cell r="L1097">
            <v>0</v>
          </cell>
          <cell r="M1097">
            <v>0</v>
          </cell>
          <cell r="N1097">
            <v>0</v>
          </cell>
          <cell r="O1097">
            <v>0</v>
          </cell>
          <cell r="P1097">
            <v>0</v>
          </cell>
          <cell r="Q1097">
            <v>0</v>
          </cell>
          <cell r="R1097">
            <v>0</v>
          </cell>
          <cell r="S1097">
            <v>0</v>
          </cell>
          <cell r="T1097">
            <v>0</v>
          </cell>
          <cell r="U1097">
            <v>0</v>
          </cell>
          <cell r="V1097">
            <v>0</v>
          </cell>
          <cell r="W1097">
            <v>0</v>
          </cell>
          <cell r="X1097">
            <v>0</v>
          </cell>
          <cell r="Y1097">
            <v>0</v>
          </cell>
          <cell r="Z1097">
            <v>0</v>
          </cell>
          <cell r="AA1097">
            <v>0</v>
          </cell>
          <cell r="AB1097">
            <v>0</v>
          </cell>
          <cell r="AC1097">
            <v>0</v>
          </cell>
          <cell r="AD1097">
            <v>0</v>
          </cell>
          <cell r="AE1097">
            <v>0</v>
          </cell>
          <cell r="AF1097">
            <v>0</v>
          </cell>
          <cell r="AG1097">
            <v>0</v>
          </cell>
        </row>
        <row r="1098">
          <cell r="B1098">
            <v>0</v>
          </cell>
          <cell r="C1098">
            <v>0</v>
          </cell>
          <cell r="D1098">
            <v>0</v>
          </cell>
          <cell r="E1098">
            <v>0</v>
          </cell>
          <cell r="F1098">
            <v>0</v>
          </cell>
          <cell r="G1098">
            <v>0</v>
          </cell>
          <cell r="H1098">
            <v>0</v>
          </cell>
          <cell r="I1098">
            <v>0</v>
          </cell>
          <cell r="J1098">
            <v>0</v>
          </cell>
          <cell r="K1098">
            <v>0</v>
          </cell>
          <cell r="L1098">
            <v>0</v>
          </cell>
          <cell r="M1098">
            <v>0</v>
          </cell>
          <cell r="N1098">
            <v>0</v>
          </cell>
          <cell r="O1098">
            <v>0</v>
          </cell>
          <cell r="P1098">
            <v>0</v>
          </cell>
          <cell r="Q1098">
            <v>0</v>
          </cell>
          <cell r="R1098">
            <v>0</v>
          </cell>
          <cell r="S1098">
            <v>0</v>
          </cell>
          <cell r="T1098">
            <v>0</v>
          </cell>
          <cell r="U1098">
            <v>0</v>
          </cell>
          <cell r="V1098">
            <v>0</v>
          </cell>
          <cell r="W1098">
            <v>0</v>
          </cell>
          <cell r="X1098">
            <v>0</v>
          </cell>
          <cell r="Y1098">
            <v>0</v>
          </cell>
          <cell r="Z1098">
            <v>0</v>
          </cell>
          <cell r="AA1098">
            <v>0</v>
          </cell>
          <cell r="AB1098">
            <v>0</v>
          </cell>
          <cell r="AC1098">
            <v>0</v>
          </cell>
          <cell r="AD1098">
            <v>0</v>
          </cell>
          <cell r="AE1098">
            <v>0</v>
          </cell>
          <cell r="AF1098">
            <v>0</v>
          </cell>
          <cell r="AG1098">
            <v>0</v>
          </cell>
        </row>
        <row r="1099">
          <cell r="B1099">
            <v>0</v>
          </cell>
          <cell r="C1099">
            <v>0</v>
          </cell>
          <cell r="D1099">
            <v>0</v>
          </cell>
          <cell r="E1099">
            <v>0</v>
          </cell>
          <cell r="F1099">
            <v>0</v>
          </cell>
          <cell r="G1099">
            <v>0</v>
          </cell>
          <cell r="H1099">
            <v>0</v>
          </cell>
          <cell r="I1099">
            <v>0</v>
          </cell>
          <cell r="J1099">
            <v>0</v>
          </cell>
          <cell r="K1099">
            <v>0</v>
          </cell>
          <cell r="L1099">
            <v>0</v>
          </cell>
          <cell r="M1099">
            <v>0</v>
          </cell>
          <cell r="N1099">
            <v>0</v>
          </cell>
          <cell r="O1099">
            <v>0</v>
          </cell>
          <cell r="P1099">
            <v>0</v>
          </cell>
          <cell r="Q1099">
            <v>0</v>
          </cell>
          <cell r="R1099">
            <v>0</v>
          </cell>
          <cell r="S1099">
            <v>0</v>
          </cell>
          <cell r="T1099">
            <v>0</v>
          </cell>
          <cell r="U1099">
            <v>0</v>
          </cell>
          <cell r="V1099">
            <v>0</v>
          </cell>
          <cell r="W1099">
            <v>0</v>
          </cell>
          <cell r="X1099">
            <v>0</v>
          </cell>
          <cell r="Y1099">
            <v>0</v>
          </cell>
          <cell r="Z1099">
            <v>0</v>
          </cell>
          <cell r="AA1099">
            <v>0</v>
          </cell>
          <cell r="AB1099">
            <v>0</v>
          </cell>
          <cell r="AC1099">
            <v>0</v>
          </cell>
          <cell r="AD1099">
            <v>0</v>
          </cell>
          <cell r="AE1099">
            <v>0</v>
          </cell>
          <cell r="AF1099">
            <v>0</v>
          </cell>
          <cell r="AG1099">
            <v>0</v>
          </cell>
        </row>
        <row r="1100">
          <cell r="B1100">
            <v>0</v>
          </cell>
          <cell r="C1100">
            <v>0</v>
          </cell>
          <cell r="D1100">
            <v>0</v>
          </cell>
          <cell r="E1100">
            <v>0</v>
          </cell>
          <cell r="F1100">
            <v>0</v>
          </cell>
          <cell r="G1100">
            <v>0</v>
          </cell>
          <cell r="H1100">
            <v>0</v>
          </cell>
          <cell r="I1100">
            <v>0</v>
          </cell>
          <cell r="J1100">
            <v>0</v>
          </cell>
          <cell r="K1100">
            <v>0</v>
          </cell>
          <cell r="L1100">
            <v>0</v>
          </cell>
          <cell r="M1100">
            <v>0</v>
          </cell>
          <cell r="N1100">
            <v>0</v>
          </cell>
          <cell r="O1100">
            <v>0</v>
          </cell>
          <cell r="P1100">
            <v>0</v>
          </cell>
          <cell r="Q1100">
            <v>0</v>
          </cell>
          <cell r="R1100">
            <v>0</v>
          </cell>
          <cell r="S1100">
            <v>0</v>
          </cell>
          <cell r="T1100">
            <v>0</v>
          </cell>
          <cell r="U1100">
            <v>0</v>
          </cell>
          <cell r="V1100">
            <v>0</v>
          </cell>
          <cell r="W1100">
            <v>0</v>
          </cell>
          <cell r="X1100">
            <v>0</v>
          </cell>
          <cell r="Y1100">
            <v>0</v>
          </cell>
          <cell r="Z1100">
            <v>0</v>
          </cell>
          <cell r="AA1100">
            <v>0</v>
          </cell>
          <cell r="AB1100">
            <v>0</v>
          </cell>
          <cell r="AC1100">
            <v>0</v>
          </cell>
          <cell r="AD1100">
            <v>0</v>
          </cell>
          <cell r="AE1100">
            <v>0</v>
          </cell>
          <cell r="AF1100">
            <v>0</v>
          </cell>
          <cell r="AG1100">
            <v>0</v>
          </cell>
        </row>
        <row r="1101">
          <cell r="B1101">
            <v>0</v>
          </cell>
          <cell r="C1101">
            <v>0</v>
          </cell>
          <cell r="D1101">
            <v>0</v>
          </cell>
          <cell r="E1101">
            <v>0</v>
          </cell>
          <cell r="F1101">
            <v>0</v>
          </cell>
          <cell r="G1101">
            <v>0</v>
          </cell>
          <cell r="H1101">
            <v>0</v>
          </cell>
          <cell r="I1101">
            <v>0</v>
          </cell>
          <cell r="J1101">
            <v>0</v>
          </cell>
          <cell r="K1101">
            <v>0</v>
          </cell>
          <cell r="L1101">
            <v>0</v>
          </cell>
          <cell r="M1101">
            <v>0</v>
          </cell>
          <cell r="N1101">
            <v>0</v>
          </cell>
          <cell r="O1101">
            <v>0</v>
          </cell>
          <cell r="P1101">
            <v>0</v>
          </cell>
          <cell r="Q1101">
            <v>0</v>
          </cell>
          <cell r="R1101">
            <v>0</v>
          </cell>
          <cell r="S1101">
            <v>0</v>
          </cell>
          <cell r="T1101">
            <v>0</v>
          </cell>
          <cell r="U1101">
            <v>0</v>
          </cell>
          <cell r="V1101">
            <v>0</v>
          </cell>
          <cell r="W1101">
            <v>0</v>
          </cell>
          <cell r="X1101">
            <v>0</v>
          </cell>
          <cell r="Y1101">
            <v>0</v>
          </cell>
          <cell r="Z1101">
            <v>0</v>
          </cell>
          <cell r="AA1101">
            <v>0</v>
          </cell>
          <cell r="AB1101">
            <v>0</v>
          </cell>
          <cell r="AC1101">
            <v>0</v>
          </cell>
          <cell r="AD1101">
            <v>0</v>
          </cell>
          <cell r="AE1101">
            <v>0</v>
          </cell>
          <cell r="AF1101">
            <v>0</v>
          </cell>
          <cell r="AG1101">
            <v>0</v>
          </cell>
        </row>
        <row r="1102">
          <cell r="B1102">
            <v>0</v>
          </cell>
          <cell r="C1102">
            <v>0</v>
          </cell>
          <cell r="D1102">
            <v>0</v>
          </cell>
          <cell r="E1102">
            <v>0</v>
          </cell>
          <cell r="F1102">
            <v>0</v>
          </cell>
          <cell r="G1102">
            <v>0</v>
          </cell>
          <cell r="H1102">
            <v>0</v>
          </cell>
          <cell r="I1102">
            <v>0</v>
          </cell>
          <cell r="J1102">
            <v>0</v>
          </cell>
          <cell r="K1102">
            <v>0</v>
          </cell>
          <cell r="L1102">
            <v>0</v>
          </cell>
          <cell r="M1102">
            <v>0</v>
          </cell>
          <cell r="N1102">
            <v>0</v>
          </cell>
          <cell r="O1102">
            <v>0</v>
          </cell>
          <cell r="P1102">
            <v>0</v>
          </cell>
          <cell r="Q1102">
            <v>0</v>
          </cell>
          <cell r="R1102">
            <v>0</v>
          </cell>
          <cell r="S1102">
            <v>0</v>
          </cell>
          <cell r="T1102">
            <v>0</v>
          </cell>
          <cell r="U1102">
            <v>0</v>
          </cell>
          <cell r="V1102">
            <v>0</v>
          </cell>
          <cell r="W1102">
            <v>0</v>
          </cell>
          <cell r="X1102">
            <v>0</v>
          </cell>
          <cell r="Y1102">
            <v>0</v>
          </cell>
          <cell r="Z1102">
            <v>0</v>
          </cell>
          <cell r="AA1102">
            <v>0</v>
          </cell>
          <cell r="AB1102">
            <v>0</v>
          </cell>
          <cell r="AC1102">
            <v>0</v>
          </cell>
          <cell r="AD1102">
            <v>0</v>
          </cell>
          <cell r="AE1102">
            <v>0</v>
          </cell>
          <cell r="AF1102">
            <v>0</v>
          </cell>
          <cell r="AG1102">
            <v>0</v>
          </cell>
        </row>
        <row r="1103">
          <cell r="B1103">
            <v>0</v>
          </cell>
          <cell r="C1103">
            <v>0</v>
          </cell>
          <cell r="D1103">
            <v>0</v>
          </cell>
          <cell r="E1103">
            <v>0</v>
          </cell>
          <cell r="F1103">
            <v>0</v>
          </cell>
          <cell r="G1103">
            <v>0</v>
          </cell>
          <cell r="H1103">
            <v>0</v>
          </cell>
          <cell r="I1103">
            <v>0</v>
          </cell>
          <cell r="J1103">
            <v>0</v>
          </cell>
          <cell r="K1103">
            <v>0</v>
          </cell>
          <cell r="L1103">
            <v>0</v>
          </cell>
          <cell r="M1103">
            <v>0</v>
          </cell>
          <cell r="N1103">
            <v>0</v>
          </cell>
          <cell r="O1103">
            <v>0</v>
          </cell>
          <cell r="P1103">
            <v>0</v>
          </cell>
          <cell r="Q1103">
            <v>0</v>
          </cell>
          <cell r="R1103">
            <v>0</v>
          </cell>
          <cell r="S1103">
            <v>0</v>
          </cell>
          <cell r="T1103">
            <v>0</v>
          </cell>
          <cell r="U1103">
            <v>0</v>
          </cell>
          <cell r="V1103">
            <v>0</v>
          </cell>
          <cell r="W1103">
            <v>0</v>
          </cell>
          <cell r="X1103">
            <v>0</v>
          </cell>
          <cell r="Y1103">
            <v>0</v>
          </cell>
          <cell r="Z1103">
            <v>0</v>
          </cell>
          <cell r="AA1103">
            <v>0</v>
          </cell>
          <cell r="AB1103">
            <v>0</v>
          </cell>
          <cell r="AC1103">
            <v>0</v>
          </cell>
          <cell r="AD1103">
            <v>0</v>
          </cell>
          <cell r="AE1103">
            <v>0</v>
          </cell>
          <cell r="AF1103">
            <v>0</v>
          </cell>
          <cell r="AG1103">
            <v>0</v>
          </cell>
        </row>
        <row r="1104">
          <cell r="B1104">
            <v>0</v>
          </cell>
          <cell r="C1104">
            <v>0</v>
          </cell>
          <cell r="D1104">
            <v>0</v>
          </cell>
          <cell r="E1104">
            <v>0</v>
          </cell>
          <cell r="F1104">
            <v>0</v>
          </cell>
          <cell r="G1104">
            <v>0</v>
          </cell>
          <cell r="H1104">
            <v>0</v>
          </cell>
          <cell r="I1104">
            <v>0</v>
          </cell>
          <cell r="J1104">
            <v>0</v>
          </cell>
          <cell r="K1104">
            <v>0</v>
          </cell>
          <cell r="L1104">
            <v>0</v>
          </cell>
          <cell r="M1104">
            <v>0</v>
          </cell>
          <cell r="N1104">
            <v>0</v>
          </cell>
          <cell r="O1104">
            <v>0</v>
          </cell>
          <cell r="P1104">
            <v>0</v>
          </cell>
          <cell r="Q1104">
            <v>0</v>
          </cell>
          <cell r="R1104">
            <v>0</v>
          </cell>
          <cell r="S1104">
            <v>0</v>
          </cell>
          <cell r="T1104">
            <v>0</v>
          </cell>
          <cell r="U1104">
            <v>0</v>
          </cell>
          <cell r="V1104">
            <v>0</v>
          </cell>
          <cell r="W1104">
            <v>0</v>
          </cell>
          <cell r="X1104">
            <v>0</v>
          </cell>
          <cell r="Y1104">
            <v>0</v>
          </cell>
          <cell r="Z1104">
            <v>0</v>
          </cell>
          <cell r="AA1104">
            <v>0</v>
          </cell>
          <cell r="AB1104">
            <v>0</v>
          </cell>
          <cell r="AC1104">
            <v>0</v>
          </cell>
          <cell r="AD1104">
            <v>0</v>
          </cell>
          <cell r="AE1104">
            <v>0</v>
          </cell>
          <cell r="AF1104">
            <v>0</v>
          </cell>
          <cell r="AG1104">
            <v>0</v>
          </cell>
        </row>
        <row r="1105">
          <cell r="B1105">
            <v>0</v>
          </cell>
          <cell r="C1105">
            <v>0</v>
          </cell>
          <cell r="D1105">
            <v>0</v>
          </cell>
          <cell r="E1105">
            <v>0</v>
          </cell>
          <cell r="F1105">
            <v>0</v>
          </cell>
          <cell r="G1105">
            <v>0</v>
          </cell>
          <cell r="H1105">
            <v>0</v>
          </cell>
          <cell r="I1105">
            <v>0</v>
          </cell>
          <cell r="J1105">
            <v>0</v>
          </cell>
          <cell r="K1105">
            <v>0</v>
          </cell>
          <cell r="L1105">
            <v>0</v>
          </cell>
          <cell r="M1105">
            <v>0</v>
          </cell>
          <cell r="N1105">
            <v>0</v>
          </cell>
          <cell r="O1105">
            <v>0</v>
          </cell>
          <cell r="P1105">
            <v>0</v>
          </cell>
          <cell r="Q1105">
            <v>0</v>
          </cell>
          <cell r="R1105">
            <v>0</v>
          </cell>
          <cell r="S1105">
            <v>0</v>
          </cell>
          <cell r="T1105">
            <v>0</v>
          </cell>
          <cell r="U1105">
            <v>0</v>
          </cell>
          <cell r="V1105">
            <v>0</v>
          </cell>
          <cell r="W1105">
            <v>0</v>
          </cell>
          <cell r="X1105">
            <v>0</v>
          </cell>
          <cell r="Y1105">
            <v>0</v>
          </cell>
          <cell r="Z1105">
            <v>0</v>
          </cell>
          <cell r="AA1105">
            <v>0</v>
          </cell>
          <cell r="AB1105">
            <v>0</v>
          </cell>
          <cell r="AC1105">
            <v>0</v>
          </cell>
          <cell r="AD1105">
            <v>0</v>
          </cell>
          <cell r="AE1105">
            <v>0</v>
          </cell>
          <cell r="AF1105">
            <v>0</v>
          </cell>
          <cell r="AG1105">
            <v>0</v>
          </cell>
        </row>
        <row r="1106">
          <cell r="B1106">
            <v>0</v>
          </cell>
          <cell r="C1106">
            <v>0</v>
          </cell>
          <cell r="D1106">
            <v>0</v>
          </cell>
          <cell r="E1106">
            <v>0</v>
          </cell>
          <cell r="F1106">
            <v>0</v>
          </cell>
          <cell r="G1106">
            <v>0</v>
          </cell>
          <cell r="H1106">
            <v>0</v>
          </cell>
          <cell r="I1106">
            <v>0</v>
          </cell>
          <cell r="J1106">
            <v>0</v>
          </cell>
          <cell r="K1106">
            <v>0</v>
          </cell>
          <cell r="L1106">
            <v>0</v>
          </cell>
          <cell r="M1106">
            <v>0</v>
          </cell>
          <cell r="N1106">
            <v>0</v>
          </cell>
          <cell r="O1106">
            <v>0</v>
          </cell>
          <cell r="P1106">
            <v>0</v>
          </cell>
          <cell r="Q1106">
            <v>0</v>
          </cell>
          <cell r="R1106">
            <v>0</v>
          </cell>
          <cell r="S1106">
            <v>0</v>
          </cell>
          <cell r="T1106">
            <v>0</v>
          </cell>
          <cell r="U1106">
            <v>0</v>
          </cell>
          <cell r="V1106">
            <v>0</v>
          </cell>
          <cell r="W1106">
            <v>0</v>
          </cell>
          <cell r="X1106">
            <v>0</v>
          </cell>
          <cell r="Y1106">
            <v>0</v>
          </cell>
          <cell r="Z1106">
            <v>0</v>
          </cell>
          <cell r="AA1106">
            <v>0</v>
          </cell>
          <cell r="AB1106">
            <v>0</v>
          </cell>
          <cell r="AC1106">
            <v>0</v>
          </cell>
          <cell r="AD1106">
            <v>0</v>
          </cell>
          <cell r="AE1106">
            <v>0</v>
          </cell>
          <cell r="AF1106">
            <v>0</v>
          </cell>
          <cell r="AG1106">
            <v>0</v>
          </cell>
        </row>
        <row r="1107">
          <cell r="B1107">
            <v>0</v>
          </cell>
          <cell r="C1107">
            <v>0</v>
          </cell>
          <cell r="D1107">
            <v>0</v>
          </cell>
          <cell r="E1107">
            <v>0</v>
          </cell>
          <cell r="F1107">
            <v>0</v>
          </cell>
          <cell r="G1107">
            <v>0</v>
          </cell>
          <cell r="H1107">
            <v>0</v>
          </cell>
          <cell r="I1107">
            <v>0</v>
          </cell>
          <cell r="J1107">
            <v>0</v>
          </cell>
          <cell r="K1107">
            <v>0</v>
          </cell>
          <cell r="L1107">
            <v>0</v>
          </cell>
          <cell r="M1107">
            <v>0</v>
          </cell>
          <cell r="N1107">
            <v>0</v>
          </cell>
          <cell r="O1107">
            <v>0</v>
          </cell>
          <cell r="P1107">
            <v>0</v>
          </cell>
          <cell r="Q1107">
            <v>0</v>
          </cell>
          <cell r="R1107">
            <v>0</v>
          </cell>
          <cell r="S1107">
            <v>0</v>
          </cell>
          <cell r="T1107">
            <v>0</v>
          </cell>
          <cell r="U1107">
            <v>0</v>
          </cell>
          <cell r="V1107">
            <v>0</v>
          </cell>
          <cell r="W1107">
            <v>0</v>
          </cell>
          <cell r="X1107">
            <v>0</v>
          </cell>
          <cell r="Y1107">
            <v>0</v>
          </cell>
          <cell r="Z1107">
            <v>0</v>
          </cell>
          <cell r="AA1107">
            <v>0</v>
          </cell>
          <cell r="AB1107">
            <v>0</v>
          </cell>
          <cell r="AC1107">
            <v>0</v>
          </cell>
          <cell r="AD1107">
            <v>0</v>
          </cell>
          <cell r="AE1107">
            <v>0</v>
          </cell>
          <cell r="AF1107">
            <v>0</v>
          </cell>
          <cell r="AG1107">
            <v>0</v>
          </cell>
        </row>
        <row r="1108">
          <cell r="B1108">
            <v>0</v>
          </cell>
          <cell r="C1108">
            <v>0</v>
          </cell>
          <cell r="D1108">
            <v>0</v>
          </cell>
          <cell r="E1108">
            <v>0</v>
          </cell>
          <cell r="F1108">
            <v>0</v>
          </cell>
          <cell r="G1108">
            <v>0</v>
          </cell>
          <cell r="H1108">
            <v>0</v>
          </cell>
          <cell r="I1108">
            <v>0</v>
          </cell>
          <cell r="J1108">
            <v>0</v>
          </cell>
          <cell r="K1108">
            <v>0</v>
          </cell>
          <cell r="L1108">
            <v>0</v>
          </cell>
          <cell r="M1108">
            <v>0</v>
          </cell>
          <cell r="N1108">
            <v>0</v>
          </cell>
          <cell r="O1108">
            <v>0</v>
          </cell>
          <cell r="P1108">
            <v>0</v>
          </cell>
          <cell r="Q1108">
            <v>0</v>
          </cell>
          <cell r="R1108">
            <v>0</v>
          </cell>
          <cell r="S1108">
            <v>0</v>
          </cell>
          <cell r="T1108">
            <v>0</v>
          </cell>
          <cell r="U1108">
            <v>0</v>
          </cell>
          <cell r="V1108">
            <v>0</v>
          </cell>
          <cell r="W1108">
            <v>0</v>
          </cell>
          <cell r="X1108">
            <v>0</v>
          </cell>
          <cell r="Y1108">
            <v>0</v>
          </cell>
          <cell r="Z1108">
            <v>0</v>
          </cell>
          <cell r="AA1108">
            <v>0</v>
          </cell>
          <cell r="AB1108">
            <v>0</v>
          </cell>
          <cell r="AC1108">
            <v>0</v>
          </cell>
          <cell r="AD1108">
            <v>0</v>
          </cell>
          <cell r="AE1108">
            <v>0</v>
          </cell>
          <cell r="AF1108">
            <v>0</v>
          </cell>
          <cell r="AG1108">
            <v>0</v>
          </cell>
        </row>
        <row r="1109">
          <cell r="B1109">
            <v>0</v>
          </cell>
          <cell r="C1109">
            <v>0</v>
          </cell>
          <cell r="D1109">
            <v>0</v>
          </cell>
          <cell r="E1109">
            <v>0</v>
          </cell>
          <cell r="F1109">
            <v>0</v>
          </cell>
          <cell r="G1109">
            <v>0</v>
          </cell>
          <cell r="H1109">
            <v>0</v>
          </cell>
          <cell r="I1109">
            <v>0</v>
          </cell>
          <cell r="J1109">
            <v>0</v>
          </cell>
          <cell r="K1109">
            <v>0</v>
          </cell>
          <cell r="L1109">
            <v>0</v>
          </cell>
          <cell r="M1109">
            <v>0</v>
          </cell>
          <cell r="N1109">
            <v>0</v>
          </cell>
          <cell r="O1109">
            <v>0</v>
          </cell>
          <cell r="P1109">
            <v>0</v>
          </cell>
          <cell r="Q1109">
            <v>0</v>
          </cell>
          <cell r="R1109">
            <v>0</v>
          </cell>
          <cell r="S1109">
            <v>0</v>
          </cell>
          <cell r="T1109">
            <v>0</v>
          </cell>
          <cell r="U1109">
            <v>0</v>
          </cell>
          <cell r="V1109">
            <v>0</v>
          </cell>
          <cell r="W1109">
            <v>0</v>
          </cell>
          <cell r="X1109">
            <v>0</v>
          </cell>
          <cell r="Y1109">
            <v>0</v>
          </cell>
          <cell r="Z1109">
            <v>0</v>
          </cell>
          <cell r="AA1109">
            <v>0</v>
          </cell>
          <cell r="AB1109">
            <v>0</v>
          </cell>
          <cell r="AC1109">
            <v>0</v>
          </cell>
          <cell r="AD1109">
            <v>0</v>
          </cell>
          <cell r="AE1109">
            <v>0</v>
          </cell>
          <cell r="AF1109">
            <v>0</v>
          </cell>
          <cell r="AG1109">
            <v>0</v>
          </cell>
        </row>
        <row r="1110">
          <cell r="B1110">
            <v>0</v>
          </cell>
          <cell r="C1110">
            <v>0</v>
          </cell>
          <cell r="D1110">
            <v>0</v>
          </cell>
          <cell r="E1110">
            <v>0</v>
          </cell>
          <cell r="F1110">
            <v>0</v>
          </cell>
          <cell r="G1110">
            <v>0</v>
          </cell>
          <cell r="H1110">
            <v>0</v>
          </cell>
          <cell r="I1110">
            <v>0</v>
          </cell>
          <cell r="J1110">
            <v>0</v>
          </cell>
          <cell r="K1110">
            <v>0</v>
          </cell>
          <cell r="L1110">
            <v>0</v>
          </cell>
          <cell r="M1110">
            <v>0</v>
          </cell>
          <cell r="N1110">
            <v>0</v>
          </cell>
          <cell r="O1110">
            <v>0</v>
          </cell>
          <cell r="P1110">
            <v>0</v>
          </cell>
          <cell r="Q1110">
            <v>0</v>
          </cell>
          <cell r="R1110">
            <v>0</v>
          </cell>
          <cell r="S1110">
            <v>0</v>
          </cell>
          <cell r="T1110">
            <v>0</v>
          </cell>
          <cell r="U1110">
            <v>0</v>
          </cell>
          <cell r="V1110">
            <v>0</v>
          </cell>
          <cell r="W1110">
            <v>0</v>
          </cell>
          <cell r="X1110">
            <v>0</v>
          </cell>
          <cell r="Y1110">
            <v>0</v>
          </cell>
          <cell r="Z1110">
            <v>0</v>
          </cell>
          <cell r="AA1110">
            <v>0</v>
          </cell>
          <cell r="AB1110">
            <v>0</v>
          </cell>
          <cell r="AC1110">
            <v>0</v>
          </cell>
          <cell r="AD1110">
            <v>0</v>
          </cell>
          <cell r="AE1110">
            <v>0</v>
          </cell>
          <cell r="AF1110">
            <v>0</v>
          </cell>
          <cell r="AG1110">
            <v>0</v>
          </cell>
        </row>
        <row r="1111">
          <cell r="B1111">
            <v>0</v>
          </cell>
          <cell r="C1111">
            <v>0</v>
          </cell>
          <cell r="D1111">
            <v>0</v>
          </cell>
          <cell r="E1111">
            <v>0</v>
          </cell>
          <cell r="F1111">
            <v>0</v>
          </cell>
          <cell r="G1111">
            <v>0</v>
          </cell>
          <cell r="H1111">
            <v>0</v>
          </cell>
          <cell r="I1111">
            <v>0</v>
          </cell>
          <cell r="J1111">
            <v>0</v>
          </cell>
          <cell r="K1111">
            <v>0</v>
          </cell>
          <cell r="L1111">
            <v>0</v>
          </cell>
          <cell r="M1111">
            <v>0</v>
          </cell>
          <cell r="N1111">
            <v>0</v>
          </cell>
          <cell r="O1111">
            <v>0</v>
          </cell>
          <cell r="P1111">
            <v>0</v>
          </cell>
          <cell r="Q1111">
            <v>0</v>
          </cell>
          <cell r="R1111">
            <v>0</v>
          </cell>
          <cell r="S1111">
            <v>0</v>
          </cell>
          <cell r="T1111">
            <v>0</v>
          </cell>
          <cell r="U1111">
            <v>0</v>
          </cell>
          <cell r="V1111">
            <v>0</v>
          </cell>
          <cell r="W1111">
            <v>0</v>
          </cell>
          <cell r="X1111">
            <v>0</v>
          </cell>
          <cell r="Y1111">
            <v>0</v>
          </cell>
          <cell r="Z1111">
            <v>0</v>
          </cell>
          <cell r="AA1111">
            <v>0</v>
          </cell>
          <cell r="AB1111">
            <v>0</v>
          </cell>
          <cell r="AC1111">
            <v>0</v>
          </cell>
          <cell r="AD1111">
            <v>0</v>
          </cell>
          <cell r="AE1111">
            <v>0</v>
          </cell>
          <cell r="AF1111">
            <v>0</v>
          </cell>
          <cell r="AG1111">
            <v>0</v>
          </cell>
        </row>
        <row r="1112">
          <cell r="B1112">
            <v>0</v>
          </cell>
          <cell r="C1112">
            <v>0</v>
          </cell>
          <cell r="D1112">
            <v>0</v>
          </cell>
          <cell r="E1112">
            <v>0</v>
          </cell>
          <cell r="F1112">
            <v>0</v>
          </cell>
          <cell r="G1112">
            <v>0</v>
          </cell>
          <cell r="H1112">
            <v>0</v>
          </cell>
          <cell r="I1112">
            <v>0</v>
          </cell>
          <cell r="J1112">
            <v>0</v>
          </cell>
          <cell r="K1112">
            <v>0</v>
          </cell>
          <cell r="L1112">
            <v>0</v>
          </cell>
          <cell r="M1112">
            <v>0</v>
          </cell>
          <cell r="N1112">
            <v>0</v>
          </cell>
          <cell r="O1112">
            <v>0</v>
          </cell>
          <cell r="P1112">
            <v>0</v>
          </cell>
          <cell r="Q1112">
            <v>0</v>
          </cell>
          <cell r="R1112">
            <v>0</v>
          </cell>
          <cell r="S1112">
            <v>0</v>
          </cell>
          <cell r="T1112">
            <v>0</v>
          </cell>
          <cell r="U1112">
            <v>0</v>
          </cell>
          <cell r="V1112">
            <v>0</v>
          </cell>
          <cell r="W1112">
            <v>0</v>
          </cell>
          <cell r="X1112">
            <v>0</v>
          </cell>
          <cell r="Y1112">
            <v>0</v>
          </cell>
          <cell r="Z1112">
            <v>0</v>
          </cell>
          <cell r="AA1112">
            <v>0</v>
          </cell>
          <cell r="AB1112">
            <v>0</v>
          </cell>
          <cell r="AC1112">
            <v>0</v>
          </cell>
          <cell r="AD1112">
            <v>0</v>
          </cell>
          <cell r="AE1112">
            <v>0</v>
          </cell>
          <cell r="AF1112">
            <v>0</v>
          </cell>
          <cell r="AG1112">
            <v>0</v>
          </cell>
        </row>
        <row r="1113">
          <cell r="B1113">
            <v>0</v>
          </cell>
          <cell r="C1113">
            <v>0</v>
          </cell>
          <cell r="D1113">
            <v>0</v>
          </cell>
          <cell r="E1113">
            <v>0</v>
          </cell>
          <cell r="F1113">
            <v>0</v>
          </cell>
          <cell r="G1113">
            <v>0</v>
          </cell>
          <cell r="H1113">
            <v>0</v>
          </cell>
          <cell r="I1113">
            <v>0</v>
          </cell>
          <cell r="J1113">
            <v>0</v>
          </cell>
          <cell r="K1113">
            <v>0</v>
          </cell>
          <cell r="L1113">
            <v>0</v>
          </cell>
          <cell r="M1113">
            <v>0</v>
          </cell>
          <cell r="N1113">
            <v>0</v>
          </cell>
          <cell r="O1113">
            <v>0</v>
          </cell>
          <cell r="P1113">
            <v>0</v>
          </cell>
          <cell r="Q1113">
            <v>0</v>
          </cell>
          <cell r="R1113">
            <v>0</v>
          </cell>
          <cell r="S1113">
            <v>0</v>
          </cell>
          <cell r="T1113">
            <v>0</v>
          </cell>
          <cell r="U1113">
            <v>0</v>
          </cell>
          <cell r="V1113">
            <v>0</v>
          </cell>
          <cell r="W1113">
            <v>0</v>
          </cell>
          <cell r="X1113">
            <v>0</v>
          </cell>
          <cell r="Y1113">
            <v>0</v>
          </cell>
          <cell r="Z1113">
            <v>0</v>
          </cell>
          <cell r="AA1113">
            <v>0</v>
          </cell>
          <cell r="AB1113">
            <v>0</v>
          </cell>
          <cell r="AC1113">
            <v>0</v>
          </cell>
          <cell r="AD1113">
            <v>0</v>
          </cell>
          <cell r="AE1113">
            <v>0</v>
          </cell>
          <cell r="AF1113">
            <v>0</v>
          </cell>
          <cell r="AG1113">
            <v>0</v>
          </cell>
        </row>
        <row r="1114">
          <cell r="B1114">
            <v>0</v>
          </cell>
          <cell r="C1114">
            <v>0</v>
          </cell>
          <cell r="D1114">
            <v>0</v>
          </cell>
          <cell r="E1114">
            <v>0</v>
          </cell>
          <cell r="F1114">
            <v>0</v>
          </cell>
          <cell r="G1114">
            <v>0</v>
          </cell>
          <cell r="H1114">
            <v>0</v>
          </cell>
          <cell r="I1114">
            <v>0</v>
          </cell>
          <cell r="J1114">
            <v>0</v>
          </cell>
          <cell r="K1114">
            <v>0</v>
          </cell>
          <cell r="L1114">
            <v>0</v>
          </cell>
          <cell r="M1114">
            <v>0</v>
          </cell>
          <cell r="N1114">
            <v>0</v>
          </cell>
          <cell r="O1114">
            <v>0</v>
          </cell>
          <cell r="P1114">
            <v>0</v>
          </cell>
          <cell r="Q1114">
            <v>0</v>
          </cell>
          <cell r="R1114">
            <v>0</v>
          </cell>
          <cell r="S1114">
            <v>0</v>
          </cell>
          <cell r="T1114">
            <v>0</v>
          </cell>
          <cell r="U1114">
            <v>0</v>
          </cell>
          <cell r="V1114">
            <v>0</v>
          </cell>
          <cell r="W1114">
            <v>0</v>
          </cell>
          <cell r="X1114">
            <v>0</v>
          </cell>
          <cell r="Y1114">
            <v>0</v>
          </cell>
          <cell r="Z1114">
            <v>0</v>
          </cell>
          <cell r="AA1114">
            <v>0</v>
          </cell>
          <cell r="AB1114">
            <v>0</v>
          </cell>
          <cell r="AC1114">
            <v>0</v>
          </cell>
          <cell r="AD1114">
            <v>0</v>
          </cell>
          <cell r="AE1114">
            <v>0</v>
          </cell>
          <cell r="AF1114">
            <v>0</v>
          </cell>
          <cell r="AG1114">
            <v>0</v>
          </cell>
        </row>
        <row r="1115">
          <cell r="B1115">
            <v>0</v>
          </cell>
          <cell r="C1115">
            <v>0</v>
          </cell>
          <cell r="D1115">
            <v>0</v>
          </cell>
          <cell r="E1115">
            <v>0</v>
          </cell>
          <cell r="F1115">
            <v>0</v>
          </cell>
          <cell r="G1115">
            <v>0</v>
          </cell>
          <cell r="H1115">
            <v>0</v>
          </cell>
          <cell r="I1115">
            <v>0</v>
          </cell>
          <cell r="J1115">
            <v>0</v>
          </cell>
          <cell r="K1115">
            <v>0</v>
          </cell>
          <cell r="L1115">
            <v>0</v>
          </cell>
          <cell r="M1115">
            <v>0</v>
          </cell>
          <cell r="N1115">
            <v>0</v>
          </cell>
          <cell r="O1115">
            <v>0</v>
          </cell>
          <cell r="P1115">
            <v>0</v>
          </cell>
          <cell r="Q1115">
            <v>0</v>
          </cell>
          <cell r="R1115">
            <v>0</v>
          </cell>
          <cell r="S1115">
            <v>0</v>
          </cell>
          <cell r="T1115">
            <v>0</v>
          </cell>
          <cell r="U1115">
            <v>0</v>
          </cell>
          <cell r="V1115">
            <v>0</v>
          </cell>
          <cell r="W1115">
            <v>0</v>
          </cell>
          <cell r="X1115">
            <v>0</v>
          </cell>
          <cell r="Y1115">
            <v>0</v>
          </cell>
          <cell r="Z1115">
            <v>0</v>
          </cell>
          <cell r="AA1115">
            <v>0</v>
          </cell>
          <cell r="AB1115">
            <v>0</v>
          </cell>
          <cell r="AC1115">
            <v>0</v>
          </cell>
          <cell r="AD1115">
            <v>0</v>
          </cell>
          <cell r="AE1115">
            <v>0</v>
          </cell>
          <cell r="AF1115">
            <v>0</v>
          </cell>
          <cell r="AG1115">
            <v>0</v>
          </cell>
        </row>
        <row r="1116">
          <cell r="B1116">
            <v>0</v>
          </cell>
          <cell r="C1116">
            <v>0</v>
          </cell>
          <cell r="D1116">
            <v>0</v>
          </cell>
          <cell r="E1116">
            <v>0</v>
          </cell>
          <cell r="F1116">
            <v>0</v>
          </cell>
          <cell r="G1116">
            <v>0</v>
          </cell>
          <cell r="H1116">
            <v>0</v>
          </cell>
          <cell r="I1116">
            <v>0</v>
          </cell>
          <cell r="J1116">
            <v>0</v>
          </cell>
          <cell r="K1116">
            <v>0</v>
          </cell>
          <cell r="L1116">
            <v>0</v>
          </cell>
          <cell r="M1116">
            <v>0</v>
          </cell>
          <cell r="N1116">
            <v>0</v>
          </cell>
          <cell r="O1116">
            <v>0</v>
          </cell>
          <cell r="P1116">
            <v>0</v>
          </cell>
          <cell r="Q1116">
            <v>0</v>
          </cell>
          <cell r="R1116">
            <v>0</v>
          </cell>
          <cell r="S1116">
            <v>0</v>
          </cell>
          <cell r="T1116">
            <v>0</v>
          </cell>
          <cell r="U1116">
            <v>0</v>
          </cell>
          <cell r="V1116">
            <v>0</v>
          </cell>
          <cell r="W1116">
            <v>0</v>
          </cell>
          <cell r="X1116">
            <v>0</v>
          </cell>
          <cell r="Y1116">
            <v>0</v>
          </cell>
          <cell r="Z1116">
            <v>0</v>
          </cell>
          <cell r="AA1116">
            <v>0</v>
          </cell>
          <cell r="AB1116">
            <v>0</v>
          </cell>
          <cell r="AC1116">
            <v>0</v>
          </cell>
          <cell r="AD1116">
            <v>0</v>
          </cell>
          <cell r="AE1116">
            <v>0</v>
          </cell>
          <cell r="AF1116">
            <v>0</v>
          </cell>
          <cell r="AG1116">
            <v>0</v>
          </cell>
        </row>
        <row r="1117">
          <cell r="B1117">
            <v>0</v>
          </cell>
          <cell r="C1117">
            <v>0</v>
          </cell>
          <cell r="D1117">
            <v>0</v>
          </cell>
          <cell r="E1117">
            <v>0</v>
          </cell>
          <cell r="F1117">
            <v>0</v>
          </cell>
          <cell r="G1117">
            <v>0</v>
          </cell>
          <cell r="H1117">
            <v>0</v>
          </cell>
          <cell r="I1117">
            <v>0</v>
          </cell>
          <cell r="J1117">
            <v>0</v>
          </cell>
          <cell r="K1117">
            <v>0</v>
          </cell>
          <cell r="L1117">
            <v>0</v>
          </cell>
          <cell r="M1117">
            <v>0</v>
          </cell>
          <cell r="N1117">
            <v>0</v>
          </cell>
          <cell r="O1117">
            <v>0</v>
          </cell>
          <cell r="P1117">
            <v>0</v>
          </cell>
          <cell r="Q1117">
            <v>0</v>
          </cell>
          <cell r="R1117">
            <v>0</v>
          </cell>
          <cell r="S1117">
            <v>0</v>
          </cell>
          <cell r="T1117">
            <v>0</v>
          </cell>
          <cell r="U1117">
            <v>0</v>
          </cell>
          <cell r="V1117">
            <v>0</v>
          </cell>
          <cell r="W1117">
            <v>0</v>
          </cell>
          <cell r="X1117">
            <v>0</v>
          </cell>
          <cell r="Y1117">
            <v>0</v>
          </cell>
          <cell r="Z1117">
            <v>0</v>
          </cell>
          <cell r="AA1117">
            <v>0</v>
          </cell>
          <cell r="AB1117">
            <v>0</v>
          </cell>
          <cell r="AC1117">
            <v>0</v>
          </cell>
          <cell r="AD1117">
            <v>0</v>
          </cell>
          <cell r="AE1117">
            <v>0</v>
          </cell>
          <cell r="AF1117">
            <v>0</v>
          </cell>
          <cell r="AG1117">
            <v>0</v>
          </cell>
        </row>
        <row r="1118">
          <cell r="B1118">
            <v>0</v>
          </cell>
          <cell r="C1118">
            <v>0</v>
          </cell>
          <cell r="D1118">
            <v>0</v>
          </cell>
          <cell r="E1118">
            <v>0</v>
          </cell>
          <cell r="F1118">
            <v>0</v>
          </cell>
          <cell r="G1118">
            <v>0</v>
          </cell>
          <cell r="H1118">
            <v>0</v>
          </cell>
          <cell r="I1118">
            <v>0</v>
          </cell>
          <cell r="J1118">
            <v>0</v>
          </cell>
          <cell r="K1118">
            <v>0</v>
          </cell>
          <cell r="L1118">
            <v>0</v>
          </cell>
          <cell r="M1118">
            <v>0</v>
          </cell>
          <cell r="N1118">
            <v>0</v>
          </cell>
          <cell r="O1118">
            <v>0</v>
          </cell>
          <cell r="P1118">
            <v>0</v>
          </cell>
          <cell r="Q1118">
            <v>0</v>
          </cell>
          <cell r="R1118">
            <v>0</v>
          </cell>
          <cell r="S1118">
            <v>0</v>
          </cell>
          <cell r="T1118">
            <v>0</v>
          </cell>
          <cell r="U1118">
            <v>0</v>
          </cell>
          <cell r="V1118">
            <v>0</v>
          </cell>
          <cell r="W1118">
            <v>0</v>
          </cell>
          <cell r="X1118">
            <v>0</v>
          </cell>
          <cell r="Y1118">
            <v>0</v>
          </cell>
          <cell r="Z1118">
            <v>0</v>
          </cell>
          <cell r="AA1118">
            <v>0</v>
          </cell>
          <cell r="AB1118">
            <v>0</v>
          </cell>
          <cell r="AC1118">
            <v>0</v>
          </cell>
          <cell r="AD1118">
            <v>0</v>
          </cell>
          <cell r="AE1118">
            <v>0</v>
          </cell>
          <cell r="AF1118">
            <v>0</v>
          </cell>
          <cell r="AG1118">
            <v>0</v>
          </cell>
        </row>
        <row r="1119">
          <cell r="B1119">
            <v>0</v>
          </cell>
          <cell r="C1119">
            <v>0</v>
          </cell>
          <cell r="D1119">
            <v>0</v>
          </cell>
          <cell r="E1119">
            <v>0</v>
          </cell>
          <cell r="F1119">
            <v>0</v>
          </cell>
          <cell r="G1119">
            <v>0</v>
          </cell>
          <cell r="H1119">
            <v>0</v>
          </cell>
          <cell r="I1119">
            <v>0</v>
          </cell>
          <cell r="J1119">
            <v>0</v>
          </cell>
          <cell r="K1119">
            <v>0</v>
          </cell>
          <cell r="L1119">
            <v>0</v>
          </cell>
          <cell r="M1119">
            <v>0</v>
          </cell>
          <cell r="N1119">
            <v>0</v>
          </cell>
          <cell r="O1119">
            <v>0</v>
          </cell>
          <cell r="P1119">
            <v>0</v>
          </cell>
          <cell r="Q1119">
            <v>0</v>
          </cell>
          <cell r="R1119">
            <v>0</v>
          </cell>
          <cell r="S1119">
            <v>0</v>
          </cell>
          <cell r="T1119">
            <v>0</v>
          </cell>
          <cell r="U1119">
            <v>0</v>
          </cell>
          <cell r="V1119">
            <v>0</v>
          </cell>
          <cell r="W1119">
            <v>0</v>
          </cell>
          <cell r="X1119">
            <v>0</v>
          </cell>
          <cell r="Y1119">
            <v>0</v>
          </cell>
          <cell r="Z1119">
            <v>0</v>
          </cell>
          <cell r="AA1119">
            <v>0</v>
          </cell>
          <cell r="AB1119">
            <v>0</v>
          </cell>
          <cell r="AC1119">
            <v>0</v>
          </cell>
          <cell r="AD1119">
            <v>0</v>
          </cell>
          <cell r="AE1119">
            <v>0</v>
          </cell>
          <cell r="AF1119">
            <v>0</v>
          </cell>
          <cell r="AG1119">
            <v>0</v>
          </cell>
        </row>
        <row r="1120">
          <cell r="B1120">
            <v>0</v>
          </cell>
          <cell r="C1120">
            <v>0</v>
          </cell>
          <cell r="D1120">
            <v>0</v>
          </cell>
          <cell r="E1120">
            <v>0</v>
          </cell>
          <cell r="F1120">
            <v>0</v>
          </cell>
          <cell r="G1120">
            <v>0</v>
          </cell>
          <cell r="H1120">
            <v>0</v>
          </cell>
          <cell r="I1120">
            <v>0</v>
          </cell>
          <cell r="J1120">
            <v>0</v>
          </cell>
          <cell r="K1120">
            <v>0</v>
          </cell>
          <cell r="L1120">
            <v>0</v>
          </cell>
          <cell r="M1120">
            <v>0</v>
          </cell>
          <cell r="N1120">
            <v>0</v>
          </cell>
          <cell r="O1120">
            <v>0</v>
          </cell>
          <cell r="P1120">
            <v>0</v>
          </cell>
          <cell r="Q1120">
            <v>0</v>
          </cell>
          <cell r="R1120">
            <v>0</v>
          </cell>
          <cell r="S1120">
            <v>0</v>
          </cell>
          <cell r="T1120">
            <v>0</v>
          </cell>
          <cell r="U1120">
            <v>0</v>
          </cell>
          <cell r="V1120">
            <v>0</v>
          </cell>
          <cell r="W1120">
            <v>0</v>
          </cell>
          <cell r="X1120">
            <v>0</v>
          </cell>
          <cell r="Y1120">
            <v>0</v>
          </cell>
          <cell r="Z1120">
            <v>0</v>
          </cell>
          <cell r="AA1120">
            <v>0</v>
          </cell>
          <cell r="AB1120">
            <v>0</v>
          </cell>
          <cell r="AC1120">
            <v>0</v>
          </cell>
          <cell r="AD1120">
            <v>0</v>
          </cell>
          <cell r="AE1120">
            <v>0</v>
          </cell>
          <cell r="AF1120">
            <v>0</v>
          </cell>
          <cell r="AG1120">
            <v>0</v>
          </cell>
        </row>
        <row r="1121">
          <cell r="B1121">
            <v>0</v>
          </cell>
          <cell r="C1121">
            <v>0</v>
          </cell>
          <cell r="D1121">
            <v>0</v>
          </cell>
          <cell r="E1121">
            <v>0</v>
          </cell>
          <cell r="F1121">
            <v>0</v>
          </cell>
          <cell r="G1121">
            <v>0</v>
          </cell>
          <cell r="H1121">
            <v>0</v>
          </cell>
          <cell r="I1121">
            <v>0</v>
          </cell>
          <cell r="J1121">
            <v>0</v>
          </cell>
          <cell r="K1121">
            <v>0</v>
          </cell>
          <cell r="L1121">
            <v>0</v>
          </cell>
          <cell r="M1121">
            <v>0</v>
          </cell>
          <cell r="N1121">
            <v>0</v>
          </cell>
          <cell r="O1121">
            <v>0</v>
          </cell>
          <cell r="P1121">
            <v>0</v>
          </cell>
          <cell r="Q1121">
            <v>0</v>
          </cell>
          <cell r="R1121">
            <v>0</v>
          </cell>
          <cell r="S1121">
            <v>0</v>
          </cell>
          <cell r="T1121">
            <v>0</v>
          </cell>
          <cell r="U1121">
            <v>0</v>
          </cell>
          <cell r="V1121">
            <v>0</v>
          </cell>
          <cell r="W1121">
            <v>0</v>
          </cell>
          <cell r="X1121">
            <v>0</v>
          </cell>
          <cell r="Y1121">
            <v>0</v>
          </cell>
          <cell r="Z1121">
            <v>0</v>
          </cell>
          <cell r="AA1121">
            <v>0</v>
          </cell>
          <cell r="AB1121">
            <v>0</v>
          </cell>
          <cell r="AC1121">
            <v>0</v>
          </cell>
          <cell r="AD1121">
            <v>0</v>
          </cell>
          <cell r="AE1121">
            <v>0</v>
          </cell>
          <cell r="AF1121">
            <v>0</v>
          </cell>
          <cell r="AG1121">
            <v>0</v>
          </cell>
        </row>
        <row r="1122">
          <cell r="B1122">
            <v>0</v>
          </cell>
          <cell r="C1122">
            <v>0</v>
          </cell>
          <cell r="D1122">
            <v>0</v>
          </cell>
          <cell r="E1122">
            <v>0</v>
          </cell>
          <cell r="F1122">
            <v>0</v>
          </cell>
          <cell r="G1122">
            <v>0</v>
          </cell>
          <cell r="H1122">
            <v>0</v>
          </cell>
          <cell r="I1122">
            <v>0</v>
          </cell>
          <cell r="J1122">
            <v>0</v>
          </cell>
          <cell r="K1122">
            <v>0</v>
          </cell>
          <cell r="L1122">
            <v>0</v>
          </cell>
          <cell r="M1122">
            <v>0</v>
          </cell>
          <cell r="N1122">
            <v>0</v>
          </cell>
          <cell r="O1122">
            <v>0</v>
          </cell>
          <cell r="P1122">
            <v>0</v>
          </cell>
          <cell r="Q1122">
            <v>0</v>
          </cell>
          <cell r="R1122">
            <v>0</v>
          </cell>
          <cell r="S1122">
            <v>0</v>
          </cell>
          <cell r="T1122">
            <v>0</v>
          </cell>
          <cell r="U1122">
            <v>0</v>
          </cell>
          <cell r="V1122">
            <v>0</v>
          </cell>
          <cell r="W1122">
            <v>0</v>
          </cell>
          <cell r="X1122">
            <v>0</v>
          </cell>
          <cell r="Y1122">
            <v>0</v>
          </cell>
          <cell r="Z1122">
            <v>0</v>
          </cell>
          <cell r="AA1122">
            <v>0</v>
          </cell>
          <cell r="AB1122">
            <v>0</v>
          </cell>
          <cell r="AC1122">
            <v>0</v>
          </cell>
          <cell r="AD1122">
            <v>0</v>
          </cell>
          <cell r="AE1122">
            <v>0</v>
          </cell>
          <cell r="AF1122">
            <v>0</v>
          </cell>
          <cell r="AG1122">
            <v>0</v>
          </cell>
        </row>
        <row r="1123">
          <cell r="B1123">
            <v>0</v>
          </cell>
          <cell r="C1123">
            <v>0</v>
          </cell>
          <cell r="D1123">
            <v>0</v>
          </cell>
          <cell r="E1123">
            <v>0</v>
          </cell>
          <cell r="F1123">
            <v>0</v>
          </cell>
          <cell r="G1123">
            <v>0</v>
          </cell>
          <cell r="H1123">
            <v>0</v>
          </cell>
          <cell r="I1123">
            <v>0</v>
          </cell>
          <cell r="J1123">
            <v>0</v>
          </cell>
          <cell r="K1123">
            <v>0</v>
          </cell>
          <cell r="L1123">
            <v>0</v>
          </cell>
          <cell r="M1123">
            <v>0</v>
          </cell>
          <cell r="N1123">
            <v>0</v>
          </cell>
          <cell r="O1123">
            <v>0</v>
          </cell>
          <cell r="P1123">
            <v>0</v>
          </cell>
          <cell r="Q1123">
            <v>0</v>
          </cell>
          <cell r="R1123">
            <v>0</v>
          </cell>
          <cell r="S1123">
            <v>0</v>
          </cell>
          <cell r="T1123">
            <v>0</v>
          </cell>
          <cell r="U1123">
            <v>0</v>
          </cell>
          <cell r="V1123">
            <v>0</v>
          </cell>
          <cell r="W1123">
            <v>0</v>
          </cell>
          <cell r="X1123">
            <v>0</v>
          </cell>
          <cell r="Y1123">
            <v>0</v>
          </cell>
          <cell r="Z1123">
            <v>0</v>
          </cell>
          <cell r="AA1123">
            <v>0</v>
          </cell>
          <cell r="AB1123">
            <v>0</v>
          </cell>
          <cell r="AC1123">
            <v>0</v>
          </cell>
          <cell r="AD1123">
            <v>0</v>
          </cell>
          <cell r="AE1123">
            <v>0</v>
          </cell>
          <cell r="AF1123">
            <v>0</v>
          </cell>
          <cell r="AG1123">
            <v>0</v>
          </cell>
        </row>
        <row r="1124">
          <cell r="B1124">
            <v>0</v>
          </cell>
          <cell r="C1124">
            <v>0</v>
          </cell>
          <cell r="D1124">
            <v>0</v>
          </cell>
          <cell r="E1124">
            <v>0</v>
          </cell>
          <cell r="F1124">
            <v>0</v>
          </cell>
          <cell r="G1124">
            <v>0</v>
          </cell>
          <cell r="H1124">
            <v>0</v>
          </cell>
          <cell r="I1124">
            <v>0</v>
          </cell>
          <cell r="J1124">
            <v>0</v>
          </cell>
          <cell r="K1124">
            <v>0</v>
          </cell>
          <cell r="L1124">
            <v>0</v>
          </cell>
          <cell r="M1124">
            <v>0</v>
          </cell>
          <cell r="N1124">
            <v>0</v>
          </cell>
          <cell r="O1124">
            <v>0</v>
          </cell>
          <cell r="P1124">
            <v>0</v>
          </cell>
          <cell r="Q1124">
            <v>0</v>
          </cell>
          <cell r="R1124">
            <v>0</v>
          </cell>
          <cell r="S1124">
            <v>0</v>
          </cell>
          <cell r="T1124">
            <v>0</v>
          </cell>
          <cell r="U1124">
            <v>0</v>
          </cell>
          <cell r="V1124">
            <v>0</v>
          </cell>
          <cell r="W1124">
            <v>0</v>
          </cell>
          <cell r="X1124">
            <v>0</v>
          </cell>
          <cell r="Y1124">
            <v>0</v>
          </cell>
          <cell r="Z1124">
            <v>0</v>
          </cell>
          <cell r="AA1124">
            <v>0</v>
          </cell>
          <cell r="AB1124">
            <v>0</v>
          </cell>
          <cell r="AC1124">
            <v>0</v>
          </cell>
          <cell r="AD1124">
            <v>0</v>
          </cell>
          <cell r="AE1124">
            <v>0</v>
          </cell>
          <cell r="AF1124">
            <v>0</v>
          </cell>
          <cell r="AG1124">
            <v>0</v>
          </cell>
        </row>
        <row r="1125">
          <cell r="B1125">
            <v>0</v>
          </cell>
          <cell r="C1125">
            <v>0</v>
          </cell>
          <cell r="D1125">
            <v>0</v>
          </cell>
          <cell r="E1125">
            <v>0</v>
          </cell>
          <cell r="F1125">
            <v>0</v>
          </cell>
          <cell r="G1125">
            <v>0</v>
          </cell>
          <cell r="H1125">
            <v>0</v>
          </cell>
          <cell r="I1125">
            <v>0</v>
          </cell>
          <cell r="J1125">
            <v>0</v>
          </cell>
          <cell r="K1125">
            <v>0</v>
          </cell>
          <cell r="L1125">
            <v>0</v>
          </cell>
          <cell r="M1125">
            <v>0</v>
          </cell>
          <cell r="N1125">
            <v>0</v>
          </cell>
          <cell r="O1125">
            <v>0</v>
          </cell>
          <cell r="P1125">
            <v>0</v>
          </cell>
          <cell r="Q1125">
            <v>0</v>
          </cell>
          <cell r="R1125">
            <v>0</v>
          </cell>
          <cell r="S1125">
            <v>0</v>
          </cell>
          <cell r="T1125">
            <v>0</v>
          </cell>
          <cell r="U1125">
            <v>0</v>
          </cell>
          <cell r="V1125">
            <v>0</v>
          </cell>
          <cell r="W1125">
            <v>0</v>
          </cell>
          <cell r="X1125">
            <v>0</v>
          </cell>
          <cell r="Y1125">
            <v>0</v>
          </cell>
          <cell r="Z1125">
            <v>0</v>
          </cell>
          <cell r="AA1125">
            <v>0</v>
          </cell>
          <cell r="AB1125">
            <v>0</v>
          </cell>
          <cell r="AC1125">
            <v>0</v>
          </cell>
          <cell r="AD1125">
            <v>0</v>
          </cell>
          <cell r="AE1125">
            <v>0</v>
          </cell>
          <cell r="AF1125">
            <v>0</v>
          </cell>
          <cell r="AG1125">
            <v>0</v>
          </cell>
        </row>
        <row r="1126">
          <cell r="B1126">
            <v>0</v>
          </cell>
          <cell r="C1126">
            <v>0</v>
          </cell>
          <cell r="D1126">
            <v>0</v>
          </cell>
          <cell r="E1126">
            <v>0</v>
          </cell>
          <cell r="F1126">
            <v>0</v>
          </cell>
          <cell r="G1126">
            <v>0</v>
          </cell>
          <cell r="H1126">
            <v>0</v>
          </cell>
          <cell r="I1126">
            <v>0</v>
          </cell>
          <cell r="J1126">
            <v>0</v>
          </cell>
          <cell r="K1126">
            <v>0</v>
          </cell>
          <cell r="L1126">
            <v>0</v>
          </cell>
          <cell r="M1126">
            <v>0</v>
          </cell>
          <cell r="N1126">
            <v>0</v>
          </cell>
          <cell r="O1126">
            <v>0</v>
          </cell>
          <cell r="P1126">
            <v>0</v>
          </cell>
          <cell r="Q1126">
            <v>0</v>
          </cell>
          <cell r="R1126">
            <v>0</v>
          </cell>
          <cell r="S1126">
            <v>0</v>
          </cell>
          <cell r="T1126">
            <v>0</v>
          </cell>
          <cell r="U1126">
            <v>0</v>
          </cell>
          <cell r="V1126">
            <v>0</v>
          </cell>
          <cell r="W1126">
            <v>0</v>
          </cell>
          <cell r="X1126">
            <v>0</v>
          </cell>
          <cell r="Y1126">
            <v>0</v>
          </cell>
          <cell r="Z1126">
            <v>0</v>
          </cell>
          <cell r="AA1126">
            <v>0</v>
          </cell>
          <cell r="AB1126">
            <v>0</v>
          </cell>
          <cell r="AC1126">
            <v>0</v>
          </cell>
          <cell r="AD1126">
            <v>0</v>
          </cell>
          <cell r="AE1126">
            <v>0</v>
          </cell>
          <cell r="AF1126">
            <v>0</v>
          </cell>
          <cell r="AG1126">
            <v>0</v>
          </cell>
        </row>
        <row r="1127">
          <cell r="B1127">
            <v>0</v>
          </cell>
          <cell r="C1127">
            <v>0</v>
          </cell>
          <cell r="D1127">
            <v>0</v>
          </cell>
          <cell r="E1127">
            <v>0</v>
          </cell>
          <cell r="F1127">
            <v>0</v>
          </cell>
          <cell r="G1127">
            <v>0</v>
          </cell>
          <cell r="H1127">
            <v>0</v>
          </cell>
          <cell r="I1127">
            <v>0</v>
          </cell>
          <cell r="J1127">
            <v>0</v>
          </cell>
          <cell r="K1127">
            <v>0</v>
          </cell>
          <cell r="L1127">
            <v>0</v>
          </cell>
          <cell r="M1127">
            <v>0</v>
          </cell>
          <cell r="N1127">
            <v>0</v>
          </cell>
          <cell r="O1127">
            <v>0</v>
          </cell>
          <cell r="P1127">
            <v>0</v>
          </cell>
          <cell r="Q1127">
            <v>0</v>
          </cell>
          <cell r="R1127">
            <v>0</v>
          </cell>
          <cell r="S1127">
            <v>0</v>
          </cell>
          <cell r="T1127">
            <v>0</v>
          </cell>
          <cell r="U1127">
            <v>0</v>
          </cell>
          <cell r="V1127">
            <v>0</v>
          </cell>
          <cell r="W1127">
            <v>0</v>
          </cell>
          <cell r="X1127">
            <v>0</v>
          </cell>
          <cell r="Y1127">
            <v>0</v>
          </cell>
          <cell r="Z1127">
            <v>0</v>
          </cell>
          <cell r="AA1127">
            <v>0</v>
          </cell>
          <cell r="AB1127">
            <v>0</v>
          </cell>
          <cell r="AC1127">
            <v>0</v>
          </cell>
          <cell r="AD1127">
            <v>0</v>
          </cell>
          <cell r="AE1127">
            <v>0</v>
          </cell>
          <cell r="AF1127">
            <v>0</v>
          </cell>
          <cell r="AG1127">
            <v>0</v>
          </cell>
        </row>
        <row r="1128">
          <cell r="B1128">
            <v>0</v>
          </cell>
          <cell r="C1128">
            <v>0</v>
          </cell>
          <cell r="D1128">
            <v>0</v>
          </cell>
          <cell r="E1128">
            <v>0</v>
          </cell>
          <cell r="F1128">
            <v>0</v>
          </cell>
          <cell r="G1128">
            <v>0</v>
          </cell>
          <cell r="H1128">
            <v>0</v>
          </cell>
          <cell r="I1128">
            <v>0</v>
          </cell>
          <cell r="J1128">
            <v>0</v>
          </cell>
          <cell r="K1128">
            <v>0</v>
          </cell>
          <cell r="L1128">
            <v>0</v>
          </cell>
          <cell r="M1128">
            <v>0</v>
          </cell>
          <cell r="N1128">
            <v>0</v>
          </cell>
          <cell r="O1128">
            <v>0</v>
          </cell>
          <cell r="P1128">
            <v>0</v>
          </cell>
          <cell r="Q1128">
            <v>0</v>
          </cell>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cell r="AG1128">
            <v>0</v>
          </cell>
        </row>
        <row r="1129">
          <cell r="B1129">
            <v>0</v>
          </cell>
          <cell r="C1129">
            <v>0</v>
          </cell>
          <cell r="D1129">
            <v>0</v>
          </cell>
          <cell r="E1129">
            <v>0</v>
          </cell>
          <cell r="F1129">
            <v>0</v>
          </cell>
          <cell r="G1129">
            <v>0</v>
          </cell>
          <cell r="H1129">
            <v>0</v>
          </cell>
          <cell r="I1129">
            <v>0</v>
          </cell>
          <cell r="J1129">
            <v>0</v>
          </cell>
          <cell r="K1129">
            <v>0</v>
          </cell>
          <cell r="L1129">
            <v>0</v>
          </cell>
          <cell r="M1129">
            <v>0</v>
          </cell>
          <cell r="N1129">
            <v>0</v>
          </cell>
          <cell r="O1129">
            <v>0</v>
          </cell>
          <cell r="P1129">
            <v>0</v>
          </cell>
          <cell r="Q1129">
            <v>0</v>
          </cell>
          <cell r="R1129">
            <v>0</v>
          </cell>
          <cell r="S1129">
            <v>0</v>
          </cell>
          <cell r="T1129">
            <v>0</v>
          </cell>
          <cell r="U1129">
            <v>0</v>
          </cell>
          <cell r="V1129">
            <v>0</v>
          </cell>
          <cell r="W1129">
            <v>0</v>
          </cell>
          <cell r="X1129">
            <v>0</v>
          </cell>
          <cell r="Y1129">
            <v>0</v>
          </cell>
          <cell r="Z1129">
            <v>0</v>
          </cell>
          <cell r="AA1129">
            <v>0</v>
          </cell>
          <cell r="AB1129">
            <v>0</v>
          </cell>
          <cell r="AC1129">
            <v>0</v>
          </cell>
          <cell r="AD1129">
            <v>0</v>
          </cell>
          <cell r="AE1129">
            <v>0</v>
          </cell>
          <cell r="AF1129">
            <v>0</v>
          </cell>
          <cell r="AG1129">
            <v>0</v>
          </cell>
        </row>
        <row r="1130">
          <cell r="B1130">
            <v>0</v>
          </cell>
          <cell r="C1130">
            <v>0</v>
          </cell>
          <cell r="D1130">
            <v>0</v>
          </cell>
          <cell r="E1130">
            <v>0</v>
          </cell>
          <cell r="F1130">
            <v>0</v>
          </cell>
          <cell r="G1130">
            <v>0</v>
          </cell>
          <cell r="H1130">
            <v>0</v>
          </cell>
          <cell r="I1130">
            <v>0</v>
          </cell>
          <cell r="J1130">
            <v>0</v>
          </cell>
          <cell r="K1130">
            <v>0</v>
          </cell>
          <cell r="L1130">
            <v>0</v>
          </cell>
          <cell r="M1130">
            <v>0</v>
          </cell>
          <cell r="N1130">
            <v>0</v>
          </cell>
          <cell r="O1130">
            <v>0</v>
          </cell>
          <cell r="P1130">
            <v>0</v>
          </cell>
          <cell r="Q1130">
            <v>0</v>
          </cell>
          <cell r="R1130">
            <v>0</v>
          </cell>
          <cell r="S1130">
            <v>0</v>
          </cell>
          <cell r="T1130">
            <v>0</v>
          </cell>
          <cell r="U1130">
            <v>0</v>
          </cell>
          <cell r="V1130">
            <v>0</v>
          </cell>
          <cell r="W1130">
            <v>0</v>
          </cell>
          <cell r="X1130">
            <v>0</v>
          </cell>
          <cell r="Y1130">
            <v>0</v>
          </cell>
          <cell r="Z1130">
            <v>0</v>
          </cell>
          <cell r="AA1130">
            <v>0</v>
          </cell>
          <cell r="AB1130">
            <v>0</v>
          </cell>
          <cell r="AC1130">
            <v>0</v>
          </cell>
          <cell r="AD1130">
            <v>0</v>
          </cell>
          <cell r="AE1130">
            <v>0</v>
          </cell>
          <cell r="AF1130">
            <v>0</v>
          </cell>
          <cell r="AG1130">
            <v>0</v>
          </cell>
        </row>
        <row r="1131">
          <cell r="B1131">
            <v>0</v>
          </cell>
          <cell r="C1131">
            <v>0</v>
          </cell>
          <cell r="D1131">
            <v>0</v>
          </cell>
          <cell r="E1131">
            <v>0</v>
          </cell>
          <cell r="F1131">
            <v>0</v>
          </cell>
          <cell r="G1131">
            <v>0</v>
          </cell>
          <cell r="H1131">
            <v>0</v>
          </cell>
          <cell r="I1131">
            <v>0</v>
          </cell>
          <cell r="J1131">
            <v>0</v>
          </cell>
          <cell r="K1131">
            <v>0</v>
          </cell>
          <cell r="L1131">
            <v>0</v>
          </cell>
          <cell r="M1131">
            <v>0</v>
          </cell>
          <cell r="N1131">
            <v>0</v>
          </cell>
          <cell r="O1131">
            <v>0</v>
          </cell>
          <cell r="P1131">
            <v>0</v>
          </cell>
          <cell r="Q1131">
            <v>0</v>
          </cell>
          <cell r="R1131">
            <v>0</v>
          </cell>
          <cell r="S1131">
            <v>0</v>
          </cell>
          <cell r="T1131">
            <v>0</v>
          </cell>
          <cell r="U1131">
            <v>0</v>
          </cell>
          <cell r="V1131">
            <v>0</v>
          </cell>
          <cell r="W1131">
            <v>0</v>
          </cell>
          <cell r="X1131">
            <v>0</v>
          </cell>
          <cell r="Y1131">
            <v>0</v>
          </cell>
          <cell r="Z1131">
            <v>0</v>
          </cell>
          <cell r="AA1131">
            <v>0</v>
          </cell>
          <cell r="AB1131">
            <v>0</v>
          </cell>
          <cell r="AC1131">
            <v>0</v>
          </cell>
          <cell r="AD1131">
            <v>0</v>
          </cell>
          <cell r="AE1131">
            <v>0</v>
          </cell>
          <cell r="AF1131">
            <v>0</v>
          </cell>
          <cell r="AG1131">
            <v>0</v>
          </cell>
        </row>
        <row r="1132">
          <cell r="B1132">
            <v>0</v>
          </cell>
          <cell r="C1132">
            <v>0</v>
          </cell>
          <cell r="D1132">
            <v>0</v>
          </cell>
          <cell r="E1132">
            <v>0</v>
          </cell>
          <cell r="F1132">
            <v>0</v>
          </cell>
          <cell r="G1132">
            <v>0</v>
          </cell>
          <cell r="H1132">
            <v>0</v>
          </cell>
          <cell r="I1132">
            <v>0</v>
          </cell>
          <cell r="J1132">
            <v>0</v>
          </cell>
          <cell r="K1132">
            <v>0</v>
          </cell>
          <cell r="L1132">
            <v>0</v>
          </cell>
          <cell r="M1132">
            <v>0</v>
          </cell>
          <cell r="N1132">
            <v>0</v>
          </cell>
          <cell r="O1132">
            <v>0</v>
          </cell>
          <cell r="P1132">
            <v>0</v>
          </cell>
          <cell r="Q1132">
            <v>0</v>
          </cell>
          <cell r="R1132">
            <v>0</v>
          </cell>
          <cell r="S1132">
            <v>0</v>
          </cell>
          <cell r="T1132">
            <v>0</v>
          </cell>
          <cell r="U1132">
            <v>0</v>
          </cell>
          <cell r="V1132">
            <v>0</v>
          </cell>
          <cell r="W1132">
            <v>0</v>
          </cell>
          <cell r="X1132">
            <v>0</v>
          </cell>
          <cell r="Y1132">
            <v>0</v>
          </cell>
          <cell r="Z1132">
            <v>0</v>
          </cell>
          <cell r="AA1132">
            <v>0</v>
          </cell>
          <cell r="AB1132">
            <v>0</v>
          </cell>
          <cell r="AC1132">
            <v>0</v>
          </cell>
          <cell r="AD1132">
            <v>0</v>
          </cell>
          <cell r="AE1132">
            <v>0</v>
          </cell>
          <cell r="AF1132">
            <v>0</v>
          </cell>
          <cell r="AG1132">
            <v>0</v>
          </cell>
        </row>
        <row r="1133">
          <cell r="B1133">
            <v>0</v>
          </cell>
          <cell r="C1133">
            <v>0</v>
          </cell>
          <cell r="D1133">
            <v>0</v>
          </cell>
          <cell r="E1133">
            <v>0</v>
          </cell>
          <cell r="F1133">
            <v>0</v>
          </cell>
          <cell r="G1133">
            <v>0</v>
          </cell>
          <cell r="H1133">
            <v>0</v>
          </cell>
          <cell r="I1133">
            <v>0</v>
          </cell>
          <cell r="J1133">
            <v>0</v>
          </cell>
          <cell r="K1133">
            <v>0</v>
          </cell>
          <cell r="L1133">
            <v>0</v>
          </cell>
          <cell r="M1133">
            <v>0</v>
          </cell>
          <cell r="N1133">
            <v>0</v>
          </cell>
          <cell r="O1133">
            <v>0</v>
          </cell>
          <cell r="P1133">
            <v>0</v>
          </cell>
          <cell r="Q1133">
            <v>0</v>
          </cell>
          <cell r="R1133">
            <v>0</v>
          </cell>
          <cell r="S1133">
            <v>0</v>
          </cell>
          <cell r="T1133">
            <v>0</v>
          </cell>
          <cell r="U1133">
            <v>0</v>
          </cell>
          <cell r="V1133">
            <v>0</v>
          </cell>
          <cell r="W1133">
            <v>0</v>
          </cell>
          <cell r="X1133">
            <v>0</v>
          </cell>
          <cell r="Y1133">
            <v>0</v>
          </cell>
          <cell r="Z1133">
            <v>0</v>
          </cell>
          <cell r="AA1133">
            <v>0</v>
          </cell>
          <cell r="AB1133">
            <v>0</v>
          </cell>
          <cell r="AC1133">
            <v>0</v>
          </cell>
          <cell r="AD1133">
            <v>0</v>
          </cell>
          <cell r="AE1133">
            <v>0</v>
          </cell>
          <cell r="AF1133">
            <v>0</v>
          </cell>
          <cell r="AG1133">
            <v>0</v>
          </cell>
        </row>
        <row r="1134">
          <cell r="B1134">
            <v>0</v>
          </cell>
          <cell r="C1134">
            <v>0</v>
          </cell>
          <cell r="D1134">
            <v>0</v>
          </cell>
          <cell r="E1134">
            <v>0</v>
          </cell>
          <cell r="F1134">
            <v>0</v>
          </cell>
          <cell r="G1134">
            <v>0</v>
          </cell>
          <cell r="H1134">
            <v>0</v>
          </cell>
          <cell r="I1134">
            <v>0</v>
          </cell>
          <cell r="J1134">
            <v>0</v>
          </cell>
          <cell r="K1134">
            <v>0</v>
          </cell>
          <cell r="L1134">
            <v>0</v>
          </cell>
          <cell r="M1134">
            <v>0</v>
          </cell>
          <cell r="N1134">
            <v>0</v>
          </cell>
          <cell r="O1134">
            <v>0</v>
          </cell>
          <cell r="P1134">
            <v>0</v>
          </cell>
          <cell r="Q1134">
            <v>0</v>
          </cell>
          <cell r="R1134">
            <v>0</v>
          </cell>
          <cell r="S1134">
            <v>0</v>
          </cell>
          <cell r="T1134">
            <v>0</v>
          </cell>
          <cell r="U1134">
            <v>0</v>
          </cell>
          <cell r="V1134">
            <v>0</v>
          </cell>
          <cell r="W1134">
            <v>0</v>
          </cell>
          <cell r="X1134">
            <v>0</v>
          </cell>
          <cell r="Y1134">
            <v>0</v>
          </cell>
          <cell r="Z1134">
            <v>0</v>
          </cell>
          <cell r="AA1134">
            <v>0</v>
          </cell>
          <cell r="AB1134">
            <v>0</v>
          </cell>
          <cell r="AC1134">
            <v>0</v>
          </cell>
          <cell r="AD1134">
            <v>0</v>
          </cell>
          <cell r="AE1134">
            <v>0</v>
          </cell>
          <cell r="AF1134">
            <v>0</v>
          </cell>
          <cell r="AG1134">
            <v>0</v>
          </cell>
        </row>
        <row r="1135">
          <cell r="B1135">
            <v>0</v>
          </cell>
          <cell r="C1135">
            <v>0</v>
          </cell>
          <cell r="D1135">
            <v>0</v>
          </cell>
          <cell r="E1135">
            <v>0</v>
          </cell>
          <cell r="F1135">
            <v>0</v>
          </cell>
          <cell r="G1135">
            <v>0</v>
          </cell>
          <cell r="H1135">
            <v>0</v>
          </cell>
          <cell r="I1135">
            <v>0</v>
          </cell>
          <cell r="J1135">
            <v>0</v>
          </cell>
          <cell r="K1135">
            <v>0</v>
          </cell>
          <cell r="L1135">
            <v>0</v>
          </cell>
          <cell r="M1135">
            <v>0</v>
          </cell>
          <cell r="N1135">
            <v>0</v>
          </cell>
          <cell r="O1135">
            <v>0</v>
          </cell>
          <cell r="P1135">
            <v>0</v>
          </cell>
          <cell r="Q1135">
            <v>0</v>
          </cell>
          <cell r="R1135">
            <v>0</v>
          </cell>
          <cell r="S1135">
            <v>0</v>
          </cell>
          <cell r="T1135">
            <v>0</v>
          </cell>
          <cell r="U1135">
            <v>0</v>
          </cell>
          <cell r="V1135">
            <v>0</v>
          </cell>
          <cell r="W1135">
            <v>0</v>
          </cell>
          <cell r="X1135">
            <v>0</v>
          </cell>
          <cell r="Y1135">
            <v>0</v>
          </cell>
          <cell r="Z1135">
            <v>0</v>
          </cell>
          <cell r="AA1135">
            <v>0</v>
          </cell>
          <cell r="AB1135">
            <v>0</v>
          </cell>
          <cell r="AC1135">
            <v>0</v>
          </cell>
          <cell r="AD1135">
            <v>0</v>
          </cell>
          <cell r="AE1135">
            <v>0</v>
          </cell>
          <cell r="AF1135">
            <v>0</v>
          </cell>
          <cell r="AG1135">
            <v>0</v>
          </cell>
        </row>
        <row r="1136">
          <cell r="B1136">
            <v>0</v>
          </cell>
          <cell r="C1136">
            <v>0</v>
          </cell>
          <cell r="D1136">
            <v>0</v>
          </cell>
          <cell r="E1136">
            <v>0</v>
          </cell>
          <cell r="F1136">
            <v>0</v>
          </cell>
          <cell r="G1136">
            <v>0</v>
          </cell>
          <cell r="H1136">
            <v>0</v>
          </cell>
          <cell r="I1136">
            <v>0</v>
          </cell>
          <cell r="J1136">
            <v>0</v>
          </cell>
          <cell r="K1136">
            <v>0</v>
          </cell>
          <cell r="L1136">
            <v>0</v>
          </cell>
          <cell r="M1136">
            <v>0</v>
          </cell>
          <cell r="N1136">
            <v>0</v>
          </cell>
          <cell r="O1136">
            <v>0</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cell r="AE1136">
            <v>0</v>
          </cell>
          <cell r="AF1136">
            <v>0</v>
          </cell>
          <cell r="AG1136">
            <v>0</v>
          </cell>
        </row>
        <row r="1137">
          <cell r="B1137">
            <v>0</v>
          </cell>
          <cell r="C1137">
            <v>0</v>
          </cell>
          <cell r="D1137">
            <v>0</v>
          </cell>
          <cell r="E1137">
            <v>0</v>
          </cell>
          <cell r="F1137">
            <v>0</v>
          </cell>
          <cell r="G1137">
            <v>0</v>
          </cell>
          <cell r="H1137">
            <v>0</v>
          </cell>
          <cell r="I1137">
            <v>0</v>
          </cell>
          <cell r="J1137">
            <v>0</v>
          </cell>
          <cell r="K1137">
            <v>0</v>
          </cell>
          <cell r="L1137">
            <v>0</v>
          </cell>
          <cell r="M1137">
            <v>0</v>
          </cell>
          <cell r="N1137">
            <v>0</v>
          </cell>
          <cell r="O1137">
            <v>0</v>
          </cell>
          <cell r="P1137">
            <v>0</v>
          </cell>
          <cell r="Q1137">
            <v>0</v>
          </cell>
          <cell r="R1137">
            <v>0</v>
          </cell>
          <cell r="S1137">
            <v>0</v>
          </cell>
          <cell r="T1137">
            <v>0</v>
          </cell>
          <cell r="U1137">
            <v>0</v>
          </cell>
          <cell r="V1137">
            <v>0</v>
          </cell>
          <cell r="W1137">
            <v>0</v>
          </cell>
          <cell r="X1137">
            <v>0</v>
          </cell>
          <cell r="Y1137">
            <v>0</v>
          </cell>
          <cell r="Z1137">
            <v>0</v>
          </cell>
          <cell r="AA1137">
            <v>0</v>
          </cell>
          <cell r="AB1137">
            <v>0</v>
          </cell>
          <cell r="AC1137">
            <v>0</v>
          </cell>
          <cell r="AD1137">
            <v>0</v>
          </cell>
          <cell r="AE1137">
            <v>0</v>
          </cell>
          <cell r="AF1137">
            <v>0</v>
          </cell>
          <cell r="AG1137">
            <v>0</v>
          </cell>
        </row>
        <row r="1138">
          <cell r="B1138">
            <v>0</v>
          </cell>
          <cell r="C1138">
            <v>0</v>
          </cell>
          <cell r="D1138">
            <v>0</v>
          </cell>
          <cell r="E1138">
            <v>0</v>
          </cell>
          <cell r="F1138">
            <v>0</v>
          </cell>
          <cell r="G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cell r="AA1138">
            <v>0</v>
          </cell>
          <cell r="AB1138">
            <v>0</v>
          </cell>
          <cell r="AC1138">
            <v>0</v>
          </cell>
          <cell r="AD1138">
            <v>0</v>
          </cell>
          <cell r="AE1138">
            <v>0</v>
          </cell>
          <cell r="AF1138">
            <v>0</v>
          </cell>
          <cell r="AG1138">
            <v>0</v>
          </cell>
        </row>
        <row r="1139">
          <cell r="B1139">
            <v>0</v>
          </cell>
          <cell r="C1139">
            <v>0</v>
          </cell>
          <cell r="D1139">
            <v>0</v>
          </cell>
          <cell r="E1139">
            <v>0</v>
          </cell>
          <cell r="F1139">
            <v>0</v>
          </cell>
          <cell r="G1139">
            <v>0</v>
          </cell>
          <cell r="H1139">
            <v>0</v>
          </cell>
          <cell r="I1139">
            <v>0</v>
          </cell>
          <cell r="J1139">
            <v>0</v>
          </cell>
          <cell r="K1139">
            <v>0</v>
          </cell>
          <cell r="L1139">
            <v>0</v>
          </cell>
          <cell r="M1139">
            <v>0</v>
          </cell>
          <cell r="N1139">
            <v>0</v>
          </cell>
          <cell r="O1139">
            <v>0</v>
          </cell>
          <cell r="P1139">
            <v>0</v>
          </cell>
          <cell r="Q1139">
            <v>0</v>
          </cell>
          <cell r="R1139">
            <v>0</v>
          </cell>
          <cell r="S1139">
            <v>0</v>
          </cell>
          <cell r="T1139">
            <v>0</v>
          </cell>
          <cell r="U1139">
            <v>0</v>
          </cell>
          <cell r="V1139">
            <v>0</v>
          </cell>
          <cell r="W1139">
            <v>0</v>
          </cell>
          <cell r="X1139">
            <v>0</v>
          </cell>
          <cell r="Y1139">
            <v>0</v>
          </cell>
          <cell r="Z1139">
            <v>0</v>
          </cell>
          <cell r="AA1139">
            <v>0</v>
          </cell>
          <cell r="AB1139">
            <v>0</v>
          </cell>
          <cell r="AC1139">
            <v>0</v>
          </cell>
          <cell r="AD1139">
            <v>0</v>
          </cell>
          <cell r="AE1139">
            <v>0</v>
          </cell>
          <cell r="AF1139">
            <v>0</v>
          </cell>
          <cell r="AG1139">
            <v>0</v>
          </cell>
        </row>
        <row r="1140">
          <cell r="B1140">
            <v>0</v>
          </cell>
          <cell r="C1140">
            <v>0</v>
          </cell>
          <cell r="D1140">
            <v>0</v>
          </cell>
          <cell r="E1140">
            <v>0</v>
          </cell>
          <cell r="F1140">
            <v>0</v>
          </cell>
          <cell r="G1140">
            <v>0</v>
          </cell>
          <cell r="H1140">
            <v>0</v>
          </cell>
          <cell r="I1140">
            <v>0</v>
          </cell>
          <cell r="J1140">
            <v>0</v>
          </cell>
          <cell r="K1140">
            <v>0</v>
          </cell>
          <cell r="L1140">
            <v>0</v>
          </cell>
          <cell r="M1140">
            <v>0</v>
          </cell>
          <cell r="N1140">
            <v>0</v>
          </cell>
          <cell r="O1140">
            <v>0</v>
          </cell>
          <cell r="P1140">
            <v>0</v>
          </cell>
          <cell r="Q1140">
            <v>0</v>
          </cell>
          <cell r="R1140">
            <v>0</v>
          </cell>
          <cell r="S1140">
            <v>0</v>
          </cell>
          <cell r="T1140">
            <v>0</v>
          </cell>
          <cell r="U1140">
            <v>0</v>
          </cell>
          <cell r="V1140">
            <v>0</v>
          </cell>
          <cell r="W1140">
            <v>0</v>
          </cell>
          <cell r="X1140">
            <v>0</v>
          </cell>
          <cell r="Y1140">
            <v>0</v>
          </cell>
          <cell r="Z1140">
            <v>0</v>
          </cell>
          <cell r="AA1140">
            <v>0</v>
          </cell>
          <cell r="AB1140">
            <v>0</v>
          </cell>
          <cell r="AC1140">
            <v>0</v>
          </cell>
          <cell r="AD1140">
            <v>0</v>
          </cell>
          <cell r="AE1140">
            <v>0</v>
          </cell>
          <cell r="AF1140">
            <v>0</v>
          </cell>
          <cell r="AG1140">
            <v>0</v>
          </cell>
        </row>
        <row r="1141">
          <cell r="B1141">
            <v>0</v>
          </cell>
          <cell r="C1141">
            <v>0</v>
          </cell>
          <cell r="D1141">
            <v>0</v>
          </cell>
          <cell r="E1141">
            <v>0</v>
          </cell>
          <cell r="F1141">
            <v>0</v>
          </cell>
          <cell r="G1141">
            <v>0</v>
          </cell>
          <cell r="H1141">
            <v>0</v>
          </cell>
          <cell r="I1141">
            <v>0</v>
          </cell>
          <cell r="J1141">
            <v>0</v>
          </cell>
          <cell r="K1141">
            <v>0</v>
          </cell>
          <cell r="L1141">
            <v>0</v>
          </cell>
          <cell r="M1141">
            <v>0</v>
          </cell>
          <cell r="N1141">
            <v>0</v>
          </cell>
          <cell r="O1141">
            <v>0</v>
          </cell>
          <cell r="P1141">
            <v>0</v>
          </cell>
          <cell r="Q1141">
            <v>0</v>
          </cell>
          <cell r="R1141">
            <v>0</v>
          </cell>
          <cell r="S1141">
            <v>0</v>
          </cell>
          <cell r="T1141">
            <v>0</v>
          </cell>
          <cell r="U1141">
            <v>0</v>
          </cell>
          <cell r="V1141">
            <v>0</v>
          </cell>
          <cell r="W1141">
            <v>0</v>
          </cell>
          <cell r="X1141">
            <v>0</v>
          </cell>
          <cell r="Y1141">
            <v>0</v>
          </cell>
          <cell r="Z1141">
            <v>0</v>
          </cell>
          <cell r="AA1141">
            <v>0</v>
          </cell>
          <cell r="AB1141">
            <v>0</v>
          </cell>
          <cell r="AC1141">
            <v>0</v>
          </cell>
          <cell r="AD1141">
            <v>0</v>
          </cell>
          <cell r="AE1141">
            <v>0</v>
          </cell>
          <cell r="AF1141">
            <v>0</v>
          </cell>
          <cell r="AG1141">
            <v>0</v>
          </cell>
        </row>
        <row r="1142">
          <cell r="B1142">
            <v>0</v>
          </cell>
          <cell r="C1142">
            <v>0</v>
          </cell>
          <cell r="D1142">
            <v>0</v>
          </cell>
          <cell r="E1142">
            <v>0</v>
          </cell>
          <cell r="F1142">
            <v>0</v>
          </cell>
          <cell r="G1142">
            <v>0</v>
          </cell>
          <cell r="H1142">
            <v>0</v>
          </cell>
          <cell r="I1142">
            <v>0</v>
          </cell>
          <cell r="J1142">
            <v>0</v>
          </cell>
          <cell r="K1142">
            <v>0</v>
          </cell>
          <cell r="L1142">
            <v>0</v>
          </cell>
          <cell r="M1142">
            <v>0</v>
          </cell>
          <cell r="N1142">
            <v>0</v>
          </cell>
          <cell r="O1142">
            <v>0</v>
          </cell>
          <cell r="P1142">
            <v>0</v>
          </cell>
          <cell r="Q1142">
            <v>0</v>
          </cell>
          <cell r="R1142">
            <v>0</v>
          </cell>
          <cell r="S1142">
            <v>0</v>
          </cell>
          <cell r="T1142">
            <v>0</v>
          </cell>
          <cell r="U1142">
            <v>0</v>
          </cell>
          <cell r="V1142">
            <v>0</v>
          </cell>
          <cell r="W1142">
            <v>0</v>
          </cell>
          <cell r="X1142">
            <v>0</v>
          </cell>
          <cell r="Y1142">
            <v>0</v>
          </cell>
          <cell r="Z1142">
            <v>0</v>
          </cell>
          <cell r="AA1142">
            <v>0</v>
          </cell>
          <cell r="AB1142">
            <v>0</v>
          </cell>
          <cell r="AC1142">
            <v>0</v>
          </cell>
          <cell r="AD1142">
            <v>0</v>
          </cell>
          <cell r="AE1142">
            <v>0</v>
          </cell>
          <cell r="AF1142">
            <v>0</v>
          </cell>
          <cell r="AG1142">
            <v>0</v>
          </cell>
        </row>
        <row r="1143">
          <cell r="B1143">
            <v>0</v>
          </cell>
          <cell r="C1143">
            <v>0</v>
          </cell>
          <cell r="D1143">
            <v>0</v>
          </cell>
          <cell r="E1143">
            <v>0</v>
          </cell>
          <cell r="F1143">
            <v>0</v>
          </cell>
          <cell r="G1143">
            <v>0</v>
          </cell>
          <cell r="H1143">
            <v>0</v>
          </cell>
          <cell r="I1143">
            <v>0</v>
          </cell>
          <cell r="J1143">
            <v>0</v>
          </cell>
          <cell r="K1143">
            <v>0</v>
          </cell>
          <cell r="L1143">
            <v>0</v>
          </cell>
          <cell r="M1143">
            <v>0</v>
          </cell>
          <cell r="N1143">
            <v>0</v>
          </cell>
          <cell r="O1143">
            <v>0</v>
          </cell>
          <cell r="P1143">
            <v>0</v>
          </cell>
          <cell r="Q1143">
            <v>0</v>
          </cell>
          <cell r="R1143">
            <v>0</v>
          </cell>
          <cell r="S1143">
            <v>0</v>
          </cell>
          <cell r="T1143">
            <v>0</v>
          </cell>
          <cell r="U1143">
            <v>0</v>
          </cell>
          <cell r="V1143">
            <v>0</v>
          </cell>
          <cell r="W1143">
            <v>0</v>
          </cell>
          <cell r="X1143">
            <v>0</v>
          </cell>
          <cell r="Y1143">
            <v>0</v>
          </cell>
          <cell r="Z1143">
            <v>0</v>
          </cell>
          <cell r="AA1143">
            <v>0</v>
          </cell>
          <cell r="AB1143">
            <v>0</v>
          </cell>
          <cell r="AC1143">
            <v>0</v>
          </cell>
          <cell r="AD1143">
            <v>0</v>
          </cell>
          <cell r="AE1143">
            <v>0</v>
          </cell>
          <cell r="AF1143">
            <v>0</v>
          </cell>
          <cell r="AG1143">
            <v>0</v>
          </cell>
        </row>
        <row r="1144">
          <cell r="B1144">
            <v>0</v>
          </cell>
          <cell r="C1144">
            <v>0</v>
          </cell>
          <cell r="D1144">
            <v>0</v>
          </cell>
          <cell r="E1144">
            <v>0</v>
          </cell>
          <cell r="F1144">
            <v>0</v>
          </cell>
          <cell r="G1144">
            <v>0</v>
          </cell>
          <cell r="H1144">
            <v>0</v>
          </cell>
          <cell r="I1144">
            <v>0</v>
          </cell>
          <cell r="J1144">
            <v>0</v>
          </cell>
          <cell r="K1144">
            <v>0</v>
          </cell>
          <cell r="L1144">
            <v>0</v>
          </cell>
          <cell r="M1144">
            <v>0</v>
          </cell>
          <cell r="N1144">
            <v>0</v>
          </cell>
          <cell r="O1144">
            <v>0</v>
          </cell>
          <cell r="P1144">
            <v>0</v>
          </cell>
          <cell r="Q1144">
            <v>0</v>
          </cell>
          <cell r="R1144">
            <v>0</v>
          </cell>
          <cell r="S1144">
            <v>0</v>
          </cell>
          <cell r="T1144">
            <v>0</v>
          </cell>
          <cell r="U1144">
            <v>0</v>
          </cell>
          <cell r="V1144">
            <v>0</v>
          </cell>
          <cell r="W1144">
            <v>0</v>
          </cell>
          <cell r="X1144">
            <v>0</v>
          </cell>
          <cell r="Y1144">
            <v>0</v>
          </cell>
          <cell r="Z1144">
            <v>0</v>
          </cell>
          <cell r="AA1144">
            <v>0</v>
          </cell>
          <cell r="AB1144">
            <v>0</v>
          </cell>
          <cell r="AC1144">
            <v>0</v>
          </cell>
          <cell r="AD1144">
            <v>0</v>
          </cell>
          <cell r="AE1144">
            <v>0</v>
          </cell>
          <cell r="AF1144">
            <v>0</v>
          </cell>
          <cell r="AG1144">
            <v>0</v>
          </cell>
        </row>
        <row r="1145">
          <cell r="B1145">
            <v>0</v>
          </cell>
          <cell r="C1145">
            <v>0</v>
          </cell>
          <cell r="D1145">
            <v>0</v>
          </cell>
          <cell r="E1145">
            <v>0</v>
          </cell>
          <cell r="F1145">
            <v>0</v>
          </cell>
          <cell r="G1145">
            <v>0</v>
          </cell>
          <cell r="H1145">
            <v>0</v>
          </cell>
          <cell r="I1145">
            <v>0</v>
          </cell>
          <cell r="J1145">
            <v>0</v>
          </cell>
          <cell r="K1145">
            <v>0</v>
          </cell>
          <cell r="L1145">
            <v>0</v>
          </cell>
          <cell r="M1145">
            <v>0</v>
          </cell>
          <cell r="N1145">
            <v>0</v>
          </cell>
          <cell r="O1145">
            <v>0</v>
          </cell>
          <cell r="P1145">
            <v>0</v>
          </cell>
          <cell r="Q1145">
            <v>0</v>
          </cell>
          <cell r="R1145">
            <v>0</v>
          </cell>
          <cell r="S1145">
            <v>0</v>
          </cell>
          <cell r="T1145">
            <v>0</v>
          </cell>
          <cell r="U1145">
            <v>0</v>
          </cell>
          <cell r="V1145">
            <v>0</v>
          </cell>
          <cell r="W1145">
            <v>0</v>
          </cell>
          <cell r="X1145">
            <v>0</v>
          </cell>
          <cell r="Y1145">
            <v>0</v>
          </cell>
          <cell r="Z1145">
            <v>0</v>
          </cell>
          <cell r="AA1145">
            <v>0</v>
          </cell>
          <cell r="AB1145">
            <v>0</v>
          </cell>
          <cell r="AC1145">
            <v>0</v>
          </cell>
          <cell r="AD1145">
            <v>0</v>
          </cell>
          <cell r="AE1145">
            <v>0</v>
          </cell>
          <cell r="AF1145">
            <v>0</v>
          </cell>
          <cell r="AG1145">
            <v>0</v>
          </cell>
        </row>
        <row r="1146">
          <cell r="B1146">
            <v>0</v>
          </cell>
          <cell r="C1146">
            <v>0</v>
          </cell>
          <cell r="D1146">
            <v>0</v>
          </cell>
          <cell r="E1146">
            <v>0</v>
          </cell>
          <cell r="F1146">
            <v>0</v>
          </cell>
          <cell r="G1146">
            <v>0</v>
          </cell>
          <cell r="H1146">
            <v>0</v>
          </cell>
          <cell r="I1146">
            <v>0</v>
          </cell>
          <cell r="J1146">
            <v>0</v>
          </cell>
          <cell r="K1146">
            <v>0</v>
          </cell>
          <cell r="L1146">
            <v>0</v>
          </cell>
          <cell r="M1146">
            <v>0</v>
          </cell>
          <cell r="N1146">
            <v>0</v>
          </cell>
          <cell r="O1146">
            <v>0</v>
          </cell>
          <cell r="P1146">
            <v>0</v>
          </cell>
          <cell r="Q1146">
            <v>0</v>
          </cell>
          <cell r="R1146">
            <v>0</v>
          </cell>
          <cell r="S1146">
            <v>0</v>
          </cell>
          <cell r="T1146">
            <v>0</v>
          </cell>
          <cell r="U1146">
            <v>0</v>
          </cell>
          <cell r="V1146">
            <v>0</v>
          </cell>
          <cell r="W1146">
            <v>0</v>
          </cell>
          <cell r="X1146">
            <v>0</v>
          </cell>
          <cell r="Y1146">
            <v>0</v>
          </cell>
          <cell r="Z1146">
            <v>0</v>
          </cell>
          <cell r="AA1146">
            <v>0</v>
          </cell>
          <cell r="AB1146">
            <v>0</v>
          </cell>
          <cell r="AC1146">
            <v>0</v>
          </cell>
          <cell r="AD1146">
            <v>0</v>
          </cell>
          <cell r="AE1146">
            <v>0</v>
          </cell>
          <cell r="AF1146">
            <v>0</v>
          </cell>
          <cell r="AG1146">
            <v>0</v>
          </cell>
        </row>
        <row r="1147">
          <cell r="B1147">
            <v>0</v>
          </cell>
          <cell r="C1147">
            <v>0</v>
          </cell>
          <cell r="D1147">
            <v>0</v>
          </cell>
          <cell r="E1147">
            <v>0</v>
          </cell>
          <cell r="F1147">
            <v>0</v>
          </cell>
          <cell r="G1147">
            <v>0</v>
          </cell>
          <cell r="H1147">
            <v>0</v>
          </cell>
          <cell r="I1147">
            <v>0</v>
          </cell>
          <cell r="J1147">
            <v>0</v>
          </cell>
          <cell r="K1147">
            <v>0</v>
          </cell>
          <cell r="L1147">
            <v>0</v>
          </cell>
          <cell r="M1147">
            <v>0</v>
          </cell>
          <cell r="N1147">
            <v>0</v>
          </cell>
          <cell r="O1147">
            <v>0</v>
          </cell>
          <cell r="P1147">
            <v>0</v>
          </cell>
          <cell r="Q1147">
            <v>0</v>
          </cell>
          <cell r="R1147">
            <v>0</v>
          </cell>
          <cell r="S1147">
            <v>0</v>
          </cell>
          <cell r="T1147">
            <v>0</v>
          </cell>
          <cell r="U1147">
            <v>0</v>
          </cell>
          <cell r="V1147">
            <v>0</v>
          </cell>
          <cell r="W1147">
            <v>0</v>
          </cell>
          <cell r="X1147">
            <v>0</v>
          </cell>
          <cell r="Y1147">
            <v>0</v>
          </cell>
          <cell r="Z1147">
            <v>0</v>
          </cell>
          <cell r="AA1147">
            <v>0</v>
          </cell>
          <cell r="AB1147">
            <v>0</v>
          </cell>
          <cell r="AC1147">
            <v>0</v>
          </cell>
          <cell r="AD1147">
            <v>0</v>
          </cell>
          <cell r="AE1147">
            <v>0</v>
          </cell>
          <cell r="AF1147">
            <v>0</v>
          </cell>
          <cell r="AG1147">
            <v>0</v>
          </cell>
        </row>
        <row r="1148">
          <cell r="B1148">
            <v>0</v>
          </cell>
          <cell r="C1148">
            <v>0</v>
          </cell>
          <cell r="D1148">
            <v>0</v>
          </cell>
          <cell r="E1148">
            <v>0</v>
          </cell>
          <cell r="F1148">
            <v>0</v>
          </cell>
          <cell r="G1148">
            <v>0</v>
          </cell>
          <cell r="H1148">
            <v>0</v>
          </cell>
          <cell r="I1148">
            <v>0</v>
          </cell>
          <cell r="J1148">
            <v>0</v>
          </cell>
          <cell r="K1148">
            <v>0</v>
          </cell>
          <cell r="L1148">
            <v>0</v>
          </cell>
          <cell r="M1148">
            <v>0</v>
          </cell>
          <cell r="N1148">
            <v>0</v>
          </cell>
          <cell r="O1148">
            <v>0</v>
          </cell>
          <cell r="P1148">
            <v>0</v>
          </cell>
          <cell r="Q1148">
            <v>0</v>
          </cell>
          <cell r="R1148">
            <v>0</v>
          </cell>
          <cell r="S1148">
            <v>0</v>
          </cell>
          <cell r="T1148">
            <v>0</v>
          </cell>
          <cell r="U1148">
            <v>0</v>
          </cell>
          <cell r="V1148">
            <v>0</v>
          </cell>
          <cell r="W1148">
            <v>0</v>
          </cell>
          <cell r="X1148">
            <v>0</v>
          </cell>
          <cell r="Y1148">
            <v>0</v>
          </cell>
          <cell r="Z1148">
            <v>0</v>
          </cell>
          <cell r="AA1148">
            <v>0</v>
          </cell>
          <cell r="AB1148">
            <v>0</v>
          </cell>
          <cell r="AC1148">
            <v>0</v>
          </cell>
          <cell r="AD1148">
            <v>0</v>
          </cell>
          <cell r="AE1148">
            <v>0</v>
          </cell>
          <cell r="AF1148">
            <v>0</v>
          </cell>
          <cell r="AG1148">
            <v>0</v>
          </cell>
        </row>
        <row r="1149">
          <cell r="B1149">
            <v>0</v>
          </cell>
          <cell r="C1149">
            <v>0</v>
          </cell>
          <cell r="D1149">
            <v>0</v>
          </cell>
          <cell r="E1149">
            <v>0</v>
          </cell>
          <cell r="F1149">
            <v>0</v>
          </cell>
          <cell r="G1149">
            <v>0</v>
          </cell>
          <cell r="H1149">
            <v>0</v>
          </cell>
          <cell r="I1149">
            <v>0</v>
          </cell>
          <cell r="J1149">
            <v>0</v>
          </cell>
          <cell r="K1149">
            <v>0</v>
          </cell>
          <cell r="L1149">
            <v>0</v>
          </cell>
          <cell r="M1149">
            <v>0</v>
          </cell>
          <cell r="N1149">
            <v>0</v>
          </cell>
          <cell r="O1149">
            <v>0</v>
          </cell>
          <cell r="P1149">
            <v>0</v>
          </cell>
          <cell r="Q1149">
            <v>0</v>
          </cell>
          <cell r="R1149">
            <v>0</v>
          </cell>
          <cell r="S1149">
            <v>0</v>
          </cell>
          <cell r="T1149">
            <v>0</v>
          </cell>
          <cell r="U1149">
            <v>0</v>
          </cell>
          <cell r="V1149">
            <v>0</v>
          </cell>
          <cell r="W1149">
            <v>0</v>
          </cell>
          <cell r="X1149">
            <v>0</v>
          </cell>
          <cell r="Y1149">
            <v>0</v>
          </cell>
          <cell r="Z1149">
            <v>0</v>
          </cell>
          <cell r="AA1149">
            <v>0</v>
          </cell>
          <cell r="AB1149">
            <v>0</v>
          </cell>
          <cell r="AC1149">
            <v>0</v>
          </cell>
          <cell r="AD1149">
            <v>0</v>
          </cell>
          <cell r="AE1149">
            <v>0</v>
          </cell>
          <cell r="AF1149">
            <v>0</v>
          </cell>
          <cell r="AG1149">
            <v>0</v>
          </cell>
        </row>
        <row r="1150">
          <cell r="B1150">
            <v>0</v>
          </cell>
          <cell r="C1150">
            <v>0</v>
          </cell>
          <cell r="D1150">
            <v>0</v>
          </cell>
          <cell r="E1150">
            <v>0</v>
          </cell>
          <cell r="F1150">
            <v>0</v>
          </cell>
          <cell r="G1150">
            <v>0</v>
          </cell>
          <cell r="H1150">
            <v>0</v>
          </cell>
          <cell r="I1150">
            <v>0</v>
          </cell>
          <cell r="J1150">
            <v>0</v>
          </cell>
          <cell r="K1150">
            <v>0</v>
          </cell>
          <cell r="L1150">
            <v>0</v>
          </cell>
          <cell r="M1150">
            <v>0</v>
          </cell>
          <cell r="N1150">
            <v>0</v>
          </cell>
          <cell r="O1150">
            <v>0</v>
          </cell>
          <cell r="P1150">
            <v>0</v>
          </cell>
          <cell r="Q1150">
            <v>0</v>
          </cell>
          <cell r="R1150">
            <v>0</v>
          </cell>
          <cell r="S1150">
            <v>0</v>
          </cell>
          <cell r="T1150">
            <v>0</v>
          </cell>
          <cell r="U1150">
            <v>0</v>
          </cell>
          <cell r="V1150">
            <v>0</v>
          </cell>
          <cell r="W1150">
            <v>0</v>
          </cell>
          <cell r="X1150">
            <v>0</v>
          </cell>
          <cell r="Y1150">
            <v>0</v>
          </cell>
          <cell r="Z1150">
            <v>0</v>
          </cell>
          <cell r="AA1150">
            <v>0</v>
          </cell>
          <cell r="AB1150">
            <v>0</v>
          </cell>
          <cell r="AC1150">
            <v>0</v>
          </cell>
          <cell r="AD1150">
            <v>0</v>
          </cell>
          <cell r="AE1150">
            <v>0</v>
          </cell>
          <cell r="AF1150">
            <v>0</v>
          </cell>
          <cell r="AG1150">
            <v>0</v>
          </cell>
        </row>
        <row r="1151">
          <cell r="B1151">
            <v>0</v>
          </cell>
          <cell r="C1151">
            <v>0</v>
          </cell>
          <cell r="D1151">
            <v>0</v>
          </cell>
          <cell r="E1151">
            <v>0</v>
          </cell>
          <cell r="F1151">
            <v>0</v>
          </cell>
          <cell r="G1151">
            <v>0</v>
          </cell>
          <cell r="H1151">
            <v>0</v>
          </cell>
          <cell r="I1151">
            <v>0</v>
          </cell>
          <cell r="J1151">
            <v>0</v>
          </cell>
          <cell r="K1151">
            <v>0</v>
          </cell>
          <cell r="L1151">
            <v>0</v>
          </cell>
          <cell r="M1151">
            <v>0</v>
          </cell>
          <cell r="N1151">
            <v>0</v>
          </cell>
          <cell r="O1151">
            <v>0</v>
          </cell>
          <cell r="P1151">
            <v>0</v>
          </cell>
          <cell r="Q1151">
            <v>0</v>
          </cell>
          <cell r="R1151">
            <v>0</v>
          </cell>
          <cell r="S1151">
            <v>0</v>
          </cell>
          <cell r="T1151">
            <v>0</v>
          </cell>
          <cell r="U1151">
            <v>0</v>
          </cell>
          <cell r="V1151">
            <v>0</v>
          </cell>
          <cell r="W1151">
            <v>0</v>
          </cell>
          <cell r="X1151">
            <v>0</v>
          </cell>
          <cell r="Y1151">
            <v>0</v>
          </cell>
          <cell r="Z1151">
            <v>0</v>
          </cell>
          <cell r="AA1151">
            <v>0</v>
          </cell>
          <cell r="AB1151">
            <v>0</v>
          </cell>
          <cell r="AC1151">
            <v>0</v>
          </cell>
          <cell r="AD1151">
            <v>0</v>
          </cell>
          <cell r="AE1151">
            <v>0</v>
          </cell>
          <cell r="AF1151">
            <v>0</v>
          </cell>
          <cell r="AG1151">
            <v>0</v>
          </cell>
        </row>
        <row r="1152">
          <cell r="B1152">
            <v>0</v>
          </cell>
          <cell r="C1152">
            <v>0</v>
          </cell>
          <cell r="D1152">
            <v>0</v>
          </cell>
          <cell r="E1152">
            <v>0</v>
          </cell>
          <cell r="F1152">
            <v>0</v>
          </cell>
          <cell r="G1152">
            <v>0</v>
          </cell>
          <cell r="H1152">
            <v>0</v>
          </cell>
          <cell r="I1152">
            <v>0</v>
          </cell>
          <cell r="J1152">
            <v>0</v>
          </cell>
          <cell r="K1152">
            <v>0</v>
          </cell>
          <cell r="L1152">
            <v>0</v>
          </cell>
          <cell r="M1152">
            <v>0</v>
          </cell>
          <cell r="N1152">
            <v>0</v>
          </cell>
          <cell r="O1152">
            <v>0</v>
          </cell>
          <cell r="P1152">
            <v>0</v>
          </cell>
          <cell r="Q1152">
            <v>0</v>
          </cell>
          <cell r="R1152">
            <v>0</v>
          </cell>
          <cell r="S1152">
            <v>0</v>
          </cell>
          <cell r="T1152">
            <v>0</v>
          </cell>
          <cell r="U1152">
            <v>0</v>
          </cell>
          <cell r="V1152">
            <v>0</v>
          </cell>
          <cell r="W1152">
            <v>0</v>
          </cell>
          <cell r="X1152">
            <v>0</v>
          </cell>
          <cell r="Y1152">
            <v>0</v>
          </cell>
          <cell r="Z1152">
            <v>0</v>
          </cell>
          <cell r="AA1152">
            <v>0</v>
          </cell>
          <cell r="AB1152">
            <v>0</v>
          </cell>
          <cell r="AC1152">
            <v>0</v>
          </cell>
          <cell r="AD1152">
            <v>0</v>
          </cell>
          <cell r="AE1152">
            <v>0</v>
          </cell>
          <cell r="AF1152">
            <v>0</v>
          </cell>
          <cell r="AG1152">
            <v>0</v>
          </cell>
        </row>
        <row r="1153">
          <cell r="B1153">
            <v>0</v>
          </cell>
          <cell r="C1153">
            <v>0</v>
          </cell>
          <cell r="D1153">
            <v>0</v>
          </cell>
          <cell r="E1153">
            <v>0</v>
          </cell>
          <cell r="F1153">
            <v>0</v>
          </cell>
          <cell r="G1153">
            <v>0</v>
          </cell>
          <cell r="H1153">
            <v>0</v>
          </cell>
          <cell r="I1153">
            <v>0</v>
          </cell>
          <cell r="J1153">
            <v>0</v>
          </cell>
          <cell r="K1153">
            <v>0</v>
          </cell>
          <cell r="L1153">
            <v>0</v>
          </cell>
          <cell r="M1153">
            <v>0</v>
          </cell>
          <cell r="N1153">
            <v>0</v>
          </cell>
          <cell r="O1153">
            <v>0</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cell r="AE1153">
            <v>0</v>
          </cell>
          <cell r="AF1153">
            <v>0</v>
          </cell>
          <cell r="AG1153">
            <v>0</v>
          </cell>
        </row>
        <row r="1154">
          <cell r="B1154">
            <v>0</v>
          </cell>
          <cell r="C1154">
            <v>0</v>
          </cell>
          <cell r="D1154">
            <v>0</v>
          </cell>
          <cell r="E1154">
            <v>0</v>
          </cell>
          <cell r="F1154">
            <v>0</v>
          </cell>
          <cell r="G1154">
            <v>0</v>
          </cell>
          <cell r="H1154">
            <v>0</v>
          </cell>
          <cell r="I1154">
            <v>0</v>
          </cell>
          <cell r="J1154">
            <v>0</v>
          </cell>
          <cell r="K1154">
            <v>0</v>
          </cell>
          <cell r="L1154">
            <v>0</v>
          </cell>
          <cell r="M1154">
            <v>0</v>
          </cell>
          <cell r="N1154">
            <v>0</v>
          </cell>
          <cell r="O1154">
            <v>0</v>
          </cell>
          <cell r="P1154">
            <v>0</v>
          </cell>
          <cell r="Q1154">
            <v>0</v>
          </cell>
          <cell r="R1154">
            <v>0</v>
          </cell>
          <cell r="S1154">
            <v>0</v>
          </cell>
          <cell r="T1154">
            <v>0</v>
          </cell>
          <cell r="U1154">
            <v>0</v>
          </cell>
          <cell r="V1154">
            <v>0</v>
          </cell>
          <cell r="W1154">
            <v>0</v>
          </cell>
          <cell r="X1154">
            <v>0</v>
          </cell>
          <cell r="Y1154">
            <v>0</v>
          </cell>
          <cell r="Z1154">
            <v>0</v>
          </cell>
          <cell r="AA1154">
            <v>0</v>
          </cell>
          <cell r="AB1154">
            <v>0</v>
          </cell>
          <cell r="AC1154">
            <v>0</v>
          </cell>
          <cell r="AD1154">
            <v>0</v>
          </cell>
          <cell r="AE1154">
            <v>0</v>
          </cell>
          <cell r="AF1154">
            <v>0</v>
          </cell>
          <cell r="AG1154">
            <v>0</v>
          </cell>
        </row>
        <row r="1155">
          <cell r="B1155">
            <v>0</v>
          </cell>
          <cell r="C1155">
            <v>0</v>
          </cell>
          <cell r="D1155">
            <v>0</v>
          </cell>
          <cell r="E1155">
            <v>0</v>
          </cell>
          <cell r="F1155">
            <v>0</v>
          </cell>
          <cell r="G1155">
            <v>0</v>
          </cell>
          <cell r="H1155">
            <v>0</v>
          </cell>
          <cell r="I1155">
            <v>0</v>
          </cell>
          <cell r="J1155">
            <v>0</v>
          </cell>
          <cell r="K1155">
            <v>0</v>
          </cell>
          <cell r="L1155">
            <v>0</v>
          </cell>
          <cell r="M1155">
            <v>0</v>
          </cell>
          <cell r="N1155">
            <v>0</v>
          </cell>
          <cell r="O1155">
            <v>0</v>
          </cell>
          <cell r="P1155">
            <v>0</v>
          </cell>
          <cell r="Q1155">
            <v>0</v>
          </cell>
          <cell r="R1155">
            <v>0</v>
          </cell>
          <cell r="S1155">
            <v>0</v>
          </cell>
          <cell r="T1155">
            <v>0</v>
          </cell>
          <cell r="U1155">
            <v>0</v>
          </cell>
          <cell r="V1155">
            <v>0</v>
          </cell>
          <cell r="W1155">
            <v>0</v>
          </cell>
          <cell r="X1155">
            <v>0</v>
          </cell>
          <cell r="Y1155">
            <v>0</v>
          </cell>
          <cell r="Z1155">
            <v>0</v>
          </cell>
          <cell r="AA1155">
            <v>0</v>
          </cell>
          <cell r="AB1155">
            <v>0</v>
          </cell>
          <cell r="AC1155">
            <v>0</v>
          </cell>
          <cell r="AD1155">
            <v>0</v>
          </cell>
          <cell r="AE1155">
            <v>0</v>
          </cell>
          <cell r="AF1155">
            <v>0</v>
          </cell>
          <cell r="AG1155">
            <v>0</v>
          </cell>
        </row>
        <row r="1156">
          <cell r="B1156">
            <v>0</v>
          </cell>
          <cell r="C1156">
            <v>0</v>
          </cell>
          <cell r="D1156">
            <v>0</v>
          </cell>
          <cell r="E1156">
            <v>0</v>
          </cell>
          <cell r="F1156">
            <v>0</v>
          </cell>
          <cell r="G1156">
            <v>0</v>
          </cell>
          <cell r="H1156">
            <v>0</v>
          </cell>
          <cell r="I1156">
            <v>0</v>
          </cell>
          <cell r="J1156">
            <v>0</v>
          </cell>
          <cell r="K1156">
            <v>0</v>
          </cell>
          <cell r="L1156">
            <v>0</v>
          </cell>
          <cell r="M1156">
            <v>0</v>
          </cell>
          <cell r="N1156">
            <v>0</v>
          </cell>
          <cell r="O1156">
            <v>0</v>
          </cell>
          <cell r="P1156">
            <v>0</v>
          </cell>
          <cell r="Q1156">
            <v>0</v>
          </cell>
          <cell r="R1156">
            <v>0</v>
          </cell>
          <cell r="S1156">
            <v>0</v>
          </cell>
          <cell r="T1156">
            <v>0</v>
          </cell>
          <cell r="U1156">
            <v>0</v>
          </cell>
          <cell r="V1156">
            <v>0</v>
          </cell>
          <cell r="W1156">
            <v>0</v>
          </cell>
          <cell r="X1156">
            <v>0</v>
          </cell>
          <cell r="Y1156">
            <v>0</v>
          </cell>
          <cell r="Z1156">
            <v>0</v>
          </cell>
          <cell r="AA1156">
            <v>0</v>
          </cell>
          <cell r="AB1156">
            <v>0</v>
          </cell>
          <cell r="AC1156">
            <v>0</v>
          </cell>
          <cell r="AD1156">
            <v>0</v>
          </cell>
          <cell r="AE1156">
            <v>0</v>
          </cell>
          <cell r="AF1156">
            <v>0</v>
          </cell>
          <cell r="AG1156">
            <v>0</v>
          </cell>
        </row>
        <row r="1157">
          <cell r="B1157">
            <v>0</v>
          </cell>
          <cell r="C1157">
            <v>0</v>
          </cell>
          <cell r="D1157">
            <v>0</v>
          </cell>
          <cell r="E1157">
            <v>0</v>
          </cell>
          <cell r="F1157">
            <v>0</v>
          </cell>
          <cell r="G1157">
            <v>0</v>
          </cell>
          <cell r="H1157">
            <v>0</v>
          </cell>
          <cell r="I1157">
            <v>0</v>
          </cell>
          <cell r="J1157">
            <v>0</v>
          </cell>
          <cell r="K1157">
            <v>0</v>
          </cell>
          <cell r="L1157">
            <v>0</v>
          </cell>
          <cell r="M1157">
            <v>0</v>
          </cell>
          <cell r="N1157">
            <v>0</v>
          </cell>
          <cell r="O1157">
            <v>0</v>
          </cell>
          <cell r="P1157">
            <v>0</v>
          </cell>
          <cell r="Q1157">
            <v>0</v>
          </cell>
          <cell r="R1157">
            <v>0</v>
          </cell>
          <cell r="S1157">
            <v>0</v>
          </cell>
          <cell r="T1157">
            <v>0</v>
          </cell>
          <cell r="U1157">
            <v>0</v>
          </cell>
          <cell r="V1157">
            <v>0</v>
          </cell>
          <cell r="W1157">
            <v>0</v>
          </cell>
          <cell r="X1157">
            <v>0</v>
          </cell>
          <cell r="Y1157">
            <v>0</v>
          </cell>
          <cell r="Z1157">
            <v>0</v>
          </cell>
          <cell r="AA1157">
            <v>0</v>
          </cell>
          <cell r="AB1157">
            <v>0</v>
          </cell>
          <cell r="AC1157">
            <v>0</v>
          </cell>
          <cell r="AD1157">
            <v>0</v>
          </cell>
          <cell r="AE1157">
            <v>0</v>
          </cell>
          <cell r="AF1157">
            <v>0</v>
          </cell>
          <cell r="AG1157">
            <v>0</v>
          </cell>
        </row>
        <row r="1158">
          <cell r="B1158">
            <v>0</v>
          </cell>
          <cell r="C1158">
            <v>0</v>
          </cell>
          <cell r="D1158">
            <v>0</v>
          </cell>
          <cell r="E1158">
            <v>0</v>
          </cell>
          <cell r="F1158">
            <v>0</v>
          </cell>
          <cell r="G1158">
            <v>0</v>
          </cell>
          <cell r="H1158">
            <v>0</v>
          </cell>
          <cell r="I1158">
            <v>0</v>
          </cell>
          <cell r="J1158">
            <v>0</v>
          </cell>
          <cell r="K1158">
            <v>0</v>
          </cell>
          <cell r="L1158">
            <v>0</v>
          </cell>
          <cell r="M1158">
            <v>0</v>
          </cell>
          <cell r="N1158">
            <v>0</v>
          </cell>
          <cell r="O1158">
            <v>0</v>
          </cell>
          <cell r="P1158">
            <v>0</v>
          </cell>
          <cell r="Q1158">
            <v>0</v>
          </cell>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row>
        <row r="1159">
          <cell r="B1159">
            <v>0</v>
          </cell>
          <cell r="C1159">
            <v>0</v>
          </cell>
          <cell r="D1159">
            <v>0</v>
          </cell>
          <cell r="E1159">
            <v>0</v>
          </cell>
          <cell r="F1159">
            <v>0</v>
          </cell>
          <cell r="G1159">
            <v>0</v>
          </cell>
          <cell r="H1159">
            <v>0</v>
          </cell>
          <cell r="I1159">
            <v>0</v>
          </cell>
          <cell r="J1159">
            <v>0</v>
          </cell>
          <cell r="K1159">
            <v>0</v>
          </cell>
          <cell r="L1159">
            <v>0</v>
          </cell>
          <cell r="M1159">
            <v>0</v>
          </cell>
          <cell r="N1159">
            <v>0</v>
          </cell>
          <cell r="O1159">
            <v>0</v>
          </cell>
          <cell r="P1159">
            <v>0</v>
          </cell>
          <cell r="Q1159">
            <v>0</v>
          </cell>
          <cell r="R1159">
            <v>0</v>
          </cell>
          <cell r="S1159">
            <v>0</v>
          </cell>
          <cell r="T1159">
            <v>0</v>
          </cell>
          <cell r="U1159">
            <v>0</v>
          </cell>
          <cell r="V1159">
            <v>0</v>
          </cell>
          <cell r="W1159">
            <v>0</v>
          </cell>
          <cell r="X1159">
            <v>0</v>
          </cell>
          <cell r="Y1159">
            <v>0</v>
          </cell>
          <cell r="Z1159">
            <v>0</v>
          </cell>
          <cell r="AA1159">
            <v>0</v>
          </cell>
          <cell r="AB1159">
            <v>0</v>
          </cell>
          <cell r="AC1159">
            <v>0</v>
          </cell>
          <cell r="AD1159">
            <v>0</v>
          </cell>
          <cell r="AE1159">
            <v>0</v>
          </cell>
          <cell r="AF1159">
            <v>0</v>
          </cell>
          <cell r="AG1159">
            <v>0</v>
          </cell>
        </row>
        <row r="1160">
          <cell r="B1160">
            <v>0</v>
          </cell>
          <cell r="C1160">
            <v>0</v>
          </cell>
          <cell r="D1160">
            <v>0</v>
          </cell>
          <cell r="E1160">
            <v>0</v>
          </cell>
          <cell r="F1160">
            <v>0</v>
          </cell>
          <cell r="G1160">
            <v>0</v>
          </cell>
          <cell r="H1160">
            <v>0</v>
          </cell>
          <cell r="I1160">
            <v>0</v>
          </cell>
          <cell r="J1160">
            <v>0</v>
          </cell>
          <cell r="K1160">
            <v>0</v>
          </cell>
          <cell r="L1160">
            <v>0</v>
          </cell>
          <cell r="M1160">
            <v>0</v>
          </cell>
          <cell r="N1160">
            <v>0</v>
          </cell>
          <cell r="O1160">
            <v>0</v>
          </cell>
          <cell r="P1160">
            <v>0</v>
          </cell>
          <cell r="Q1160">
            <v>0</v>
          </cell>
          <cell r="R1160">
            <v>0</v>
          </cell>
          <cell r="S1160">
            <v>0</v>
          </cell>
          <cell r="T1160">
            <v>0</v>
          </cell>
          <cell r="U1160">
            <v>0</v>
          </cell>
          <cell r="V1160">
            <v>0</v>
          </cell>
          <cell r="W1160">
            <v>0</v>
          </cell>
          <cell r="X1160">
            <v>0</v>
          </cell>
          <cell r="Y1160">
            <v>0</v>
          </cell>
          <cell r="Z1160">
            <v>0</v>
          </cell>
          <cell r="AA1160">
            <v>0</v>
          </cell>
          <cell r="AB1160">
            <v>0</v>
          </cell>
          <cell r="AC1160">
            <v>0</v>
          </cell>
          <cell r="AD1160">
            <v>0</v>
          </cell>
          <cell r="AE1160">
            <v>0</v>
          </cell>
          <cell r="AF1160">
            <v>0</v>
          </cell>
          <cell r="AG1160">
            <v>0</v>
          </cell>
        </row>
        <row r="1161">
          <cell r="B1161">
            <v>0</v>
          </cell>
          <cell r="C1161">
            <v>0</v>
          </cell>
          <cell r="D1161">
            <v>0</v>
          </cell>
          <cell r="E1161">
            <v>0</v>
          </cell>
          <cell r="F1161">
            <v>0</v>
          </cell>
          <cell r="G1161">
            <v>0</v>
          </cell>
          <cell r="H1161">
            <v>0</v>
          </cell>
          <cell r="I1161">
            <v>0</v>
          </cell>
          <cell r="J1161">
            <v>0</v>
          </cell>
          <cell r="K1161">
            <v>0</v>
          </cell>
          <cell r="L1161">
            <v>0</v>
          </cell>
          <cell r="M1161">
            <v>0</v>
          </cell>
          <cell r="N1161">
            <v>0</v>
          </cell>
          <cell r="O1161">
            <v>0</v>
          </cell>
          <cell r="P1161">
            <v>0</v>
          </cell>
          <cell r="Q1161">
            <v>0</v>
          </cell>
          <cell r="R1161">
            <v>0</v>
          </cell>
          <cell r="S1161">
            <v>0</v>
          </cell>
          <cell r="T1161">
            <v>0</v>
          </cell>
          <cell r="U1161">
            <v>0</v>
          </cell>
          <cell r="V1161">
            <v>0</v>
          </cell>
          <cell r="W1161">
            <v>0</v>
          </cell>
          <cell r="X1161">
            <v>0</v>
          </cell>
          <cell r="Y1161">
            <v>0</v>
          </cell>
          <cell r="Z1161">
            <v>0</v>
          </cell>
          <cell r="AA1161">
            <v>0</v>
          </cell>
          <cell r="AB1161">
            <v>0</v>
          </cell>
          <cell r="AC1161">
            <v>0</v>
          </cell>
          <cell r="AD1161">
            <v>0</v>
          </cell>
          <cell r="AE1161">
            <v>0</v>
          </cell>
          <cell r="AF1161">
            <v>0</v>
          </cell>
          <cell r="AG1161">
            <v>0</v>
          </cell>
        </row>
        <row r="1162">
          <cell r="B1162">
            <v>0</v>
          </cell>
          <cell r="C1162">
            <v>0</v>
          </cell>
          <cell r="D1162">
            <v>0</v>
          </cell>
          <cell r="E1162">
            <v>0</v>
          </cell>
          <cell r="F1162">
            <v>0</v>
          </cell>
          <cell r="G1162">
            <v>0</v>
          </cell>
          <cell r="H1162">
            <v>0</v>
          </cell>
          <cell r="I1162">
            <v>0</v>
          </cell>
          <cell r="J1162">
            <v>0</v>
          </cell>
          <cell r="K1162">
            <v>0</v>
          </cell>
          <cell r="L1162">
            <v>0</v>
          </cell>
          <cell r="M1162">
            <v>0</v>
          </cell>
          <cell r="N1162">
            <v>0</v>
          </cell>
          <cell r="O1162">
            <v>0</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cell r="AE1162">
            <v>0</v>
          </cell>
          <cell r="AF1162">
            <v>0</v>
          </cell>
          <cell r="AG1162">
            <v>0</v>
          </cell>
        </row>
        <row r="1163">
          <cell r="B1163">
            <v>0</v>
          </cell>
          <cell r="C1163">
            <v>0</v>
          </cell>
          <cell r="D1163">
            <v>0</v>
          </cell>
          <cell r="E1163">
            <v>0</v>
          </cell>
          <cell r="F1163">
            <v>0</v>
          </cell>
          <cell r="G1163">
            <v>0</v>
          </cell>
          <cell r="H1163">
            <v>0</v>
          </cell>
          <cell r="I1163">
            <v>0</v>
          </cell>
          <cell r="J1163">
            <v>0</v>
          </cell>
          <cell r="K1163">
            <v>0</v>
          </cell>
          <cell r="L1163">
            <v>0</v>
          </cell>
          <cell r="M1163">
            <v>0</v>
          </cell>
          <cell r="N1163">
            <v>0</v>
          </cell>
          <cell r="O1163">
            <v>0</v>
          </cell>
          <cell r="P1163">
            <v>0</v>
          </cell>
          <cell r="Q1163">
            <v>0</v>
          </cell>
          <cell r="R1163">
            <v>0</v>
          </cell>
          <cell r="S1163">
            <v>0</v>
          </cell>
          <cell r="T1163">
            <v>0</v>
          </cell>
          <cell r="U1163">
            <v>0</v>
          </cell>
          <cell r="V1163">
            <v>0</v>
          </cell>
          <cell r="W1163">
            <v>0</v>
          </cell>
          <cell r="X1163">
            <v>0</v>
          </cell>
          <cell r="Y1163">
            <v>0</v>
          </cell>
          <cell r="Z1163">
            <v>0</v>
          </cell>
          <cell r="AA1163">
            <v>0</v>
          </cell>
          <cell r="AB1163">
            <v>0</v>
          </cell>
          <cell r="AC1163">
            <v>0</v>
          </cell>
          <cell r="AD1163">
            <v>0</v>
          </cell>
          <cell r="AE1163">
            <v>0</v>
          </cell>
          <cell r="AF1163">
            <v>0</v>
          </cell>
          <cell r="AG1163">
            <v>0</v>
          </cell>
        </row>
        <row r="1164">
          <cell r="B1164">
            <v>0</v>
          </cell>
          <cell r="C1164">
            <v>0</v>
          </cell>
          <cell r="D1164">
            <v>0</v>
          </cell>
          <cell r="E1164">
            <v>0</v>
          </cell>
          <cell r="F1164">
            <v>0</v>
          </cell>
          <cell r="G1164">
            <v>0</v>
          </cell>
          <cell r="H1164">
            <v>0</v>
          </cell>
          <cell r="I1164">
            <v>0</v>
          </cell>
          <cell r="J1164">
            <v>0</v>
          </cell>
          <cell r="K1164">
            <v>0</v>
          </cell>
          <cell r="L1164">
            <v>0</v>
          </cell>
          <cell r="M1164">
            <v>0</v>
          </cell>
          <cell r="N1164">
            <v>0</v>
          </cell>
          <cell r="O1164">
            <v>0</v>
          </cell>
          <cell r="P1164">
            <v>0</v>
          </cell>
          <cell r="Q1164">
            <v>0</v>
          </cell>
          <cell r="R1164">
            <v>0</v>
          </cell>
          <cell r="S1164">
            <v>0</v>
          </cell>
          <cell r="T1164">
            <v>0</v>
          </cell>
          <cell r="U1164">
            <v>0</v>
          </cell>
          <cell r="V1164">
            <v>0</v>
          </cell>
          <cell r="W1164">
            <v>0</v>
          </cell>
          <cell r="X1164">
            <v>0</v>
          </cell>
          <cell r="Y1164">
            <v>0</v>
          </cell>
          <cell r="Z1164">
            <v>0</v>
          </cell>
          <cell r="AA1164">
            <v>0</v>
          </cell>
          <cell r="AB1164">
            <v>0</v>
          </cell>
          <cell r="AC1164">
            <v>0</v>
          </cell>
          <cell r="AD1164">
            <v>0</v>
          </cell>
          <cell r="AE1164">
            <v>0</v>
          </cell>
          <cell r="AF1164">
            <v>0</v>
          </cell>
          <cell r="AG1164">
            <v>0</v>
          </cell>
        </row>
        <row r="1165">
          <cell r="B1165">
            <v>0</v>
          </cell>
          <cell r="C1165">
            <v>0</v>
          </cell>
          <cell r="D1165">
            <v>0</v>
          </cell>
          <cell r="E1165">
            <v>0</v>
          </cell>
          <cell r="F1165">
            <v>0</v>
          </cell>
          <cell r="G1165">
            <v>0</v>
          </cell>
          <cell r="H1165">
            <v>0</v>
          </cell>
          <cell r="I1165">
            <v>0</v>
          </cell>
          <cell r="J1165">
            <v>0</v>
          </cell>
          <cell r="K1165">
            <v>0</v>
          </cell>
          <cell r="L1165">
            <v>0</v>
          </cell>
          <cell r="M1165">
            <v>0</v>
          </cell>
          <cell r="N1165">
            <v>0</v>
          </cell>
          <cell r="O1165">
            <v>0</v>
          </cell>
          <cell r="P1165">
            <v>0</v>
          </cell>
          <cell r="Q1165">
            <v>0</v>
          </cell>
          <cell r="R1165">
            <v>0</v>
          </cell>
          <cell r="S1165">
            <v>0</v>
          </cell>
          <cell r="T1165">
            <v>0</v>
          </cell>
          <cell r="U1165">
            <v>0</v>
          </cell>
          <cell r="V1165">
            <v>0</v>
          </cell>
          <cell r="W1165">
            <v>0</v>
          </cell>
          <cell r="X1165">
            <v>0</v>
          </cell>
          <cell r="Y1165">
            <v>0</v>
          </cell>
          <cell r="Z1165">
            <v>0</v>
          </cell>
          <cell r="AA1165">
            <v>0</v>
          </cell>
          <cell r="AB1165">
            <v>0</v>
          </cell>
          <cell r="AC1165">
            <v>0</v>
          </cell>
          <cell r="AD1165">
            <v>0</v>
          </cell>
          <cell r="AE1165">
            <v>0</v>
          </cell>
          <cell r="AF1165">
            <v>0</v>
          </cell>
          <cell r="AG1165">
            <v>0</v>
          </cell>
        </row>
        <row r="1166">
          <cell r="B1166">
            <v>0</v>
          </cell>
          <cell r="C1166">
            <v>0</v>
          </cell>
          <cell r="D1166">
            <v>0</v>
          </cell>
          <cell r="E1166">
            <v>0</v>
          </cell>
          <cell r="F1166">
            <v>0</v>
          </cell>
          <cell r="G1166">
            <v>0</v>
          </cell>
          <cell r="H1166">
            <v>0</v>
          </cell>
          <cell r="I1166">
            <v>0</v>
          </cell>
          <cell r="J1166">
            <v>0</v>
          </cell>
          <cell r="K1166">
            <v>0</v>
          </cell>
          <cell r="L1166">
            <v>0</v>
          </cell>
          <cell r="M1166">
            <v>0</v>
          </cell>
          <cell r="N1166">
            <v>0</v>
          </cell>
          <cell r="O1166">
            <v>0</v>
          </cell>
          <cell r="P1166">
            <v>0</v>
          </cell>
          <cell r="Q1166">
            <v>0</v>
          </cell>
          <cell r="R1166">
            <v>0</v>
          </cell>
          <cell r="S1166">
            <v>0</v>
          </cell>
          <cell r="T1166">
            <v>0</v>
          </cell>
          <cell r="U1166">
            <v>0</v>
          </cell>
          <cell r="V1166">
            <v>0</v>
          </cell>
          <cell r="W1166">
            <v>0</v>
          </cell>
          <cell r="X1166">
            <v>0</v>
          </cell>
          <cell r="Y1166">
            <v>0</v>
          </cell>
          <cell r="Z1166">
            <v>0</v>
          </cell>
          <cell r="AA1166">
            <v>0</v>
          </cell>
          <cell r="AB1166">
            <v>0</v>
          </cell>
          <cell r="AC1166">
            <v>0</v>
          </cell>
          <cell r="AD1166">
            <v>0</v>
          </cell>
          <cell r="AE1166">
            <v>0</v>
          </cell>
          <cell r="AF1166">
            <v>0</v>
          </cell>
          <cell r="AG1166">
            <v>0</v>
          </cell>
        </row>
        <row r="1167">
          <cell r="B1167">
            <v>0</v>
          </cell>
          <cell r="C1167">
            <v>0</v>
          </cell>
          <cell r="D1167">
            <v>0</v>
          </cell>
          <cell r="E1167">
            <v>0</v>
          </cell>
          <cell r="F1167">
            <v>0</v>
          </cell>
          <cell r="G1167">
            <v>0</v>
          </cell>
          <cell r="H1167">
            <v>0</v>
          </cell>
          <cell r="I1167">
            <v>0</v>
          </cell>
          <cell r="J1167">
            <v>0</v>
          </cell>
          <cell r="K1167">
            <v>0</v>
          </cell>
          <cell r="L1167">
            <v>0</v>
          </cell>
          <cell r="M1167">
            <v>0</v>
          </cell>
          <cell r="N1167">
            <v>0</v>
          </cell>
          <cell r="O1167">
            <v>0</v>
          </cell>
          <cell r="P1167">
            <v>0</v>
          </cell>
          <cell r="Q1167">
            <v>0</v>
          </cell>
          <cell r="R1167">
            <v>0</v>
          </cell>
          <cell r="S1167">
            <v>0</v>
          </cell>
          <cell r="T1167">
            <v>0</v>
          </cell>
          <cell r="U1167">
            <v>0</v>
          </cell>
          <cell r="V1167">
            <v>0</v>
          </cell>
          <cell r="W1167">
            <v>0</v>
          </cell>
          <cell r="X1167">
            <v>0</v>
          </cell>
          <cell r="Y1167">
            <v>0</v>
          </cell>
          <cell r="Z1167">
            <v>0</v>
          </cell>
          <cell r="AA1167">
            <v>0</v>
          </cell>
          <cell r="AB1167">
            <v>0</v>
          </cell>
          <cell r="AC1167">
            <v>0</v>
          </cell>
          <cell r="AD1167">
            <v>0</v>
          </cell>
          <cell r="AE1167">
            <v>0</v>
          </cell>
          <cell r="AF1167">
            <v>0</v>
          </cell>
          <cell r="AG1167">
            <v>0</v>
          </cell>
        </row>
        <row r="1168">
          <cell r="B1168">
            <v>0</v>
          </cell>
          <cell r="C1168">
            <v>0</v>
          </cell>
          <cell r="D1168">
            <v>0</v>
          </cell>
          <cell r="E1168">
            <v>0</v>
          </cell>
          <cell r="F1168">
            <v>0</v>
          </cell>
          <cell r="G1168">
            <v>0</v>
          </cell>
          <cell r="H1168">
            <v>0</v>
          </cell>
          <cell r="I1168">
            <v>0</v>
          </cell>
          <cell r="J1168">
            <v>0</v>
          </cell>
          <cell r="K1168">
            <v>0</v>
          </cell>
          <cell r="L1168">
            <v>0</v>
          </cell>
          <cell r="M1168">
            <v>0</v>
          </cell>
          <cell r="N1168">
            <v>0</v>
          </cell>
          <cell r="O1168">
            <v>0</v>
          </cell>
          <cell r="P1168">
            <v>0</v>
          </cell>
          <cell r="Q1168">
            <v>0</v>
          </cell>
          <cell r="R1168">
            <v>0</v>
          </cell>
          <cell r="S1168">
            <v>0</v>
          </cell>
          <cell r="T1168">
            <v>0</v>
          </cell>
          <cell r="U1168">
            <v>0</v>
          </cell>
          <cell r="V1168">
            <v>0</v>
          </cell>
          <cell r="W1168">
            <v>0</v>
          </cell>
          <cell r="X1168">
            <v>0</v>
          </cell>
          <cell r="Y1168">
            <v>0</v>
          </cell>
          <cell r="Z1168">
            <v>0</v>
          </cell>
          <cell r="AA1168">
            <v>0</v>
          </cell>
          <cell r="AB1168">
            <v>0</v>
          </cell>
          <cell r="AC1168">
            <v>0</v>
          </cell>
          <cell r="AD1168">
            <v>0</v>
          </cell>
          <cell r="AE1168">
            <v>0</v>
          </cell>
          <cell r="AF1168">
            <v>0</v>
          </cell>
          <cell r="AG1168">
            <v>0</v>
          </cell>
        </row>
        <row r="1169">
          <cell r="B1169">
            <v>0</v>
          </cell>
          <cell r="C1169">
            <v>0</v>
          </cell>
          <cell r="D1169">
            <v>0</v>
          </cell>
          <cell r="E1169">
            <v>0</v>
          </cell>
          <cell r="F1169">
            <v>0</v>
          </cell>
          <cell r="G1169">
            <v>0</v>
          </cell>
          <cell r="H1169">
            <v>0</v>
          </cell>
          <cell r="I1169">
            <v>0</v>
          </cell>
          <cell r="J1169">
            <v>0</v>
          </cell>
          <cell r="K1169">
            <v>0</v>
          </cell>
          <cell r="L1169">
            <v>0</v>
          </cell>
          <cell r="M1169">
            <v>0</v>
          </cell>
          <cell r="N1169">
            <v>0</v>
          </cell>
          <cell r="O1169">
            <v>0</v>
          </cell>
          <cell r="P1169">
            <v>0</v>
          </cell>
          <cell r="Q1169">
            <v>0</v>
          </cell>
          <cell r="R1169">
            <v>0</v>
          </cell>
          <cell r="S1169">
            <v>0</v>
          </cell>
          <cell r="T1169">
            <v>0</v>
          </cell>
          <cell r="U1169">
            <v>0</v>
          </cell>
          <cell r="V1169">
            <v>0</v>
          </cell>
          <cell r="W1169">
            <v>0</v>
          </cell>
          <cell r="X1169">
            <v>0</v>
          </cell>
          <cell r="Y1169">
            <v>0</v>
          </cell>
          <cell r="Z1169">
            <v>0</v>
          </cell>
          <cell r="AA1169">
            <v>0</v>
          </cell>
          <cell r="AB1169">
            <v>0</v>
          </cell>
          <cell r="AC1169">
            <v>0</v>
          </cell>
          <cell r="AD1169">
            <v>0</v>
          </cell>
          <cell r="AE1169">
            <v>0</v>
          </cell>
          <cell r="AF1169">
            <v>0</v>
          </cell>
          <cell r="AG1169">
            <v>0</v>
          </cell>
        </row>
        <row r="1170">
          <cell r="B1170">
            <v>0</v>
          </cell>
          <cell r="C1170">
            <v>0</v>
          </cell>
          <cell r="D1170">
            <v>0</v>
          </cell>
          <cell r="E1170">
            <v>0</v>
          </cell>
          <cell r="F1170">
            <v>0</v>
          </cell>
          <cell r="G1170">
            <v>0</v>
          </cell>
          <cell r="H1170">
            <v>0</v>
          </cell>
          <cell r="I1170">
            <v>0</v>
          </cell>
          <cell r="J1170">
            <v>0</v>
          </cell>
          <cell r="K1170">
            <v>0</v>
          </cell>
          <cell r="L1170">
            <v>0</v>
          </cell>
          <cell r="M1170">
            <v>0</v>
          </cell>
          <cell r="N1170">
            <v>0</v>
          </cell>
          <cell r="O1170">
            <v>0</v>
          </cell>
          <cell r="P1170">
            <v>0</v>
          </cell>
          <cell r="Q1170">
            <v>0</v>
          </cell>
          <cell r="R1170">
            <v>0</v>
          </cell>
          <cell r="S1170">
            <v>0</v>
          </cell>
          <cell r="T1170">
            <v>0</v>
          </cell>
          <cell r="U1170">
            <v>0</v>
          </cell>
          <cell r="V1170">
            <v>0</v>
          </cell>
          <cell r="W1170">
            <v>0</v>
          </cell>
          <cell r="X1170">
            <v>0</v>
          </cell>
          <cell r="Y1170">
            <v>0</v>
          </cell>
          <cell r="Z1170">
            <v>0</v>
          </cell>
          <cell r="AA1170">
            <v>0</v>
          </cell>
          <cell r="AB1170">
            <v>0</v>
          </cell>
          <cell r="AC1170">
            <v>0</v>
          </cell>
          <cell r="AD1170">
            <v>0</v>
          </cell>
          <cell r="AE1170">
            <v>0</v>
          </cell>
          <cell r="AF1170">
            <v>0</v>
          </cell>
          <cell r="AG1170">
            <v>0</v>
          </cell>
        </row>
        <row r="1171">
          <cell r="B1171">
            <v>0</v>
          </cell>
          <cell r="C1171">
            <v>0</v>
          </cell>
          <cell r="D1171">
            <v>0</v>
          </cell>
          <cell r="E1171">
            <v>0</v>
          </cell>
          <cell r="F1171">
            <v>0</v>
          </cell>
          <cell r="G1171">
            <v>0</v>
          </cell>
          <cell r="H1171">
            <v>0</v>
          </cell>
          <cell r="I1171">
            <v>0</v>
          </cell>
          <cell r="J1171">
            <v>0</v>
          </cell>
          <cell r="K1171">
            <v>0</v>
          </cell>
          <cell r="L1171">
            <v>0</v>
          </cell>
          <cell r="M1171">
            <v>0</v>
          </cell>
          <cell r="N1171">
            <v>0</v>
          </cell>
          <cell r="O1171">
            <v>0</v>
          </cell>
          <cell r="P1171">
            <v>0</v>
          </cell>
          <cell r="Q1171">
            <v>0</v>
          </cell>
          <cell r="R1171">
            <v>0</v>
          </cell>
          <cell r="S1171">
            <v>0</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cell r="AG1171">
            <v>0</v>
          </cell>
        </row>
        <row r="1172">
          <cell r="B1172">
            <v>0</v>
          </cell>
          <cell r="C1172">
            <v>0</v>
          </cell>
          <cell r="D1172">
            <v>0</v>
          </cell>
          <cell r="E1172">
            <v>0</v>
          </cell>
          <cell r="F1172">
            <v>0</v>
          </cell>
          <cell r="G1172">
            <v>0</v>
          </cell>
          <cell r="H1172">
            <v>0</v>
          </cell>
          <cell r="I1172">
            <v>0</v>
          </cell>
          <cell r="J1172">
            <v>0</v>
          </cell>
          <cell r="K1172">
            <v>0</v>
          </cell>
          <cell r="L1172">
            <v>0</v>
          </cell>
          <cell r="M1172">
            <v>0</v>
          </cell>
          <cell r="N1172">
            <v>0</v>
          </cell>
          <cell r="O1172">
            <v>0</v>
          </cell>
          <cell r="P1172">
            <v>0</v>
          </cell>
          <cell r="Q1172">
            <v>0</v>
          </cell>
          <cell r="R1172">
            <v>0</v>
          </cell>
          <cell r="S1172">
            <v>0</v>
          </cell>
          <cell r="T1172">
            <v>0</v>
          </cell>
          <cell r="U1172">
            <v>0</v>
          </cell>
          <cell r="V1172">
            <v>0</v>
          </cell>
          <cell r="W1172">
            <v>0</v>
          </cell>
          <cell r="X1172">
            <v>0</v>
          </cell>
          <cell r="Y1172">
            <v>0</v>
          </cell>
          <cell r="Z1172">
            <v>0</v>
          </cell>
          <cell r="AA1172">
            <v>0</v>
          </cell>
          <cell r="AB1172">
            <v>0</v>
          </cell>
          <cell r="AC1172">
            <v>0</v>
          </cell>
          <cell r="AD1172">
            <v>0</v>
          </cell>
          <cell r="AE1172">
            <v>0</v>
          </cell>
          <cell r="AF1172">
            <v>0</v>
          </cell>
          <cell r="AG1172">
            <v>0</v>
          </cell>
        </row>
        <row r="1173">
          <cell r="B1173">
            <v>0</v>
          </cell>
          <cell r="C1173">
            <v>0</v>
          </cell>
          <cell r="D1173">
            <v>0</v>
          </cell>
          <cell r="E1173">
            <v>0</v>
          </cell>
          <cell r="F1173">
            <v>0</v>
          </cell>
          <cell r="G1173">
            <v>0</v>
          </cell>
          <cell r="H1173">
            <v>0</v>
          </cell>
          <cell r="I1173">
            <v>0</v>
          </cell>
          <cell r="J1173">
            <v>0</v>
          </cell>
          <cell r="K1173">
            <v>0</v>
          </cell>
          <cell r="L1173">
            <v>0</v>
          </cell>
          <cell r="M1173">
            <v>0</v>
          </cell>
          <cell r="N1173">
            <v>0</v>
          </cell>
          <cell r="O1173">
            <v>0</v>
          </cell>
          <cell r="P1173">
            <v>0</v>
          </cell>
          <cell r="Q1173">
            <v>0</v>
          </cell>
          <cell r="R1173">
            <v>0</v>
          </cell>
          <cell r="S1173">
            <v>0</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cell r="AG1173">
            <v>0</v>
          </cell>
        </row>
        <row r="1174">
          <cell r="B1174">
            <v>0</v>
          </cell>
          <cell r="C1174">
            <v>0</v>
          </cell>
          <cell r="D1174">
            <v>0</v>
          </cell>
          <cell r="E1174">
            <v>0</v>
          </cell>
          <cell r="F1174">
            <v>0</v>
          </cell>
          <cell r="G1174">
            <v>0</v>
          </cell>
          <cell r="H1174">
            <v>0</v>
          </cell>
          <cell r="I1174">
            <v>0</v>
          </cell>
          <cell r="J1174">
            <v>0</v>
          </cell>
          <cell r="K1174">
            <v>0</v>
          </cell>
          <cell r="L1174">
            <v>0</v>
          </cell>
          <cell r="M1174">
            <v>0</v>
          </cell>
          <cell r="N1174">
            <v>0</v>
          </cell>
          <cell r="O1174">
            <v>0</v>
          </cell>
          <cell r="P1174">
            <v>0</v>
          </cell>
          <cell r="Q1174">
            <v>0</v>
          </cell>
          <cell r="R1174">
            <v>0</v>
          </cell>
          <cell r="S1174">
            <v>0</v>
          </cell>
          <cell r="T1174">
            <v>0</v>
          </cell>
          <cell r="U1174">
            <v>0</v>
          </cell>
          <cell r="V1174">
            <v>0</v>
          </cell>
          <cell r="W1174">
            <v>0</v>
          </cell>
          <cell r="X1174">
            <v>0</v>
          </cell>
          <cell r="Y1174">
            <v>0</v>
          </cell>
          <cell r="Z1174">
            <v>0</v>
          </cell>
          <cell r="AA1174">
            <v>0</v>
          </cell>
          <cell r="AB1174">
            <v>0</v>
          </cell>
          <cell r="AC1174">
            <v>0</v>
          </cell>
          <cell r="AD1174">
            <v>0</v>
          </cell>
          <cell r="AE1174">
            <v>0</v>
          </cell>
          <cell r="AF1174">
            <v>0</v>
          </cell>
          <cell r="AG1174">
            <v>0</v>
          </cell>
        </row>
        <row r="1175">
          <cell r="B1175">
            <v>0</v>
          </cell>
          <cell r="C1175">
            <v>0</v>
          </cell>
          <cell r="D1175">
            <v>0</v>
          </cell>
          <cell r="E1175">
            <v>0</v>
          </cell>
          <cell r="F1175">
            <v>0</v>
          </cell>
          <cell r="G1175">
            <v>0</v>
          </cell>
          <cell r="H1175">
            <v>0</v>
          </cell>
          <cell r="I1175">
            <v>0</v>
          </cell>
          <cell r="J1175">
            <v>0</v>
          </cell>
          <cell r="K1175">
            <v>0</v>
          </cell>
          <cell r="L1175">
            <v>0</v>
          </cell>
          <cell r="M1175">
            <v>0</v>
          </cell>
          <cell r="N1175">
            <v>0</v>
          </cell>
          <cell r="O1175">
            <v>0</v>
          </cell>
          <cell r="P1175">
            <v>0</v>
          </cell>
          <cell r="Q1175">
            <v>0</v>
          </cell>
          <cell r="R1175">
            <v>0</v>
          </cell>
          <cell r="S1175">
            <v>0</v>
          </cell>
          <cell r="T1175">
            <v>0</v>
          </cell>
          <cell r="U1175">
            <v>0</v>
          </cell>
          <cell r="V1175">
            <v>0</v>
          </cell>
          <cell r="W1175">
            <v>0</v>
          </cell>
          <cell r="X1175">
            <v>0</v>
          </cell>
          <cell r="Y1175">
            <v>0</v>
          </cell>
          <cell r="Z1175">
            <v>0</v>
          </cell>
          <cell r="AA1175">
            <v>0</v>
          </cell>
          <cell r="AB1175">
            <v>0</v>
          </cell>
          <cell r="AC1175">
            <v>0</v>
          </cell>
          <cell r="AD1175">
            <v>0</v>
          </cell>
          <cell r="AE1175">
            <v>0</v>
          </cell>
          <cell r="AF1175">
            <v>0</v>
          </cell>
          <cell r="AG1175">
            <v>0</v>
          </cell>
        </row>
        <row r="1176">
          <cell r="B1176">
            <v>0</v>
          </cell>
          <cell r="C1176">
            <v>0</v>
          </cell>
          <cell r="D1176">
            <v>0</v>
          </cell>
          <cell r="E1176">
            <v>0</v>
          </cell>
          <cell r="F1176">
            <v>0</v>
          </cell>
          <cell r="G1176">
            <v>0</v>
          </cell>
          <cell r="H1176">
            <v>0</v>
          </cell>
          <cell r="I1176">
            <v>0</v>
          </cell>
          <cell r="J1176">
            <v>0</v>
          </cell>
          <cell r="K1176">
            <v>0</v>
          </cell>
          <cell r="L1176">
            <v>0</v>
          </cell>
          <cell r="M1176">
            <v>0</v>
          </cell>
          <cell r="N1176">
            <v>0</v>
          </cell>
          <cell r="O1176">
            <v>0</v>
          </cell>
          <cell r="P1176">
            <v>0</v>
          </cell>
          <cell r="Q1176">
            <v>0</v>
          </cell>
          <cell r="R1176">
            <v>0</v>
          </cell>
          <cell r="S1176">
            <v>0</v>
          </cell>
          <cell r="T1176">
            <v>0</v>
          </cell>
          <cell r="U1176">
            <v>0</v>
          </cell>
          <cell r="V1176">
            <v>0</v>
          </cell>
          <cell r="W1176">
            <v>0</v>
          </cell>
          <cell r="X1176">
            <v>0</v>
          </cell>
          <cell r="Y1176">
            <v>0</v>
          </cell>
          <cell r="Z1176">
            <v>0</v>
          </cell>
          <cell r="AA1176">
            <v>0</v>
          </cell>
          <cell r="AB1176">
            <v>0</v>
          </cell>
          <cell r="AC1176">
            <v>0</v>
          </cell>
          <cell r="AD1176">
            <v>0</v>
          </cell>
          <cell r="AE1176">
            <v>0</v>
          </cell>
          <cell r="AF1176">
            <v>0</v>
          </cell>
          <cell r="AG1176">
            <v>0</v>
          </cell>
        </row>
        <row r="1177">
          <cell r="B1177">
            <v>0</v>
          </cell>
          <cell r="C1177">
            <v>0</v>
          </cell>
          <cell r="D1177">
            <v>0</v>
          </cell>
          <cell r="E1177">
            <v>0</v>
          </cell>
          <cell r="F1177">
            <v>0</v>
          </cell>
          <cell r="G1177">
            <v>0</v>
          </cell>
          <cell r="H1177">
            <v>0</v>
          </cell>
          <cell r="I1177">
            <v>0</v>
          </cell>
          <cell r="J1177">
            <v>0</v>
          </cell>
          <cell r="K1177">
            <v>0</v>
          </cell>
          <cell r="L1177">
            <v>0</v>
          </cell>
          <cell r="M1177">
            <v>0</v>
          </cell>
          <cell r="N1177">
            <v>0</v>
          </cell>
          <cell r="O1177">
            <v>0</v>
          </cell>
          <cell r="P1177">
            <v>0</v>
          </cell>
          <cell r="Q1177">
            <v>0</v>
          </cell>
          <cell r="R1177">
            <v>0</v>
          </cell>
          <cell r="S1177">
            <v>0</v>
          </cell>
          <cell r="T1177">
            <v>0</v>
          </cell>
          <cell r="U1177">
            <v>0</v>
          </cell>
          <cell r="V1177">
            <v>0</v>
          </cell>
          <cell r="W1177">
            <v>0</v>
          </cell>
          <cell r="X1177">
            <v>0</v>
          </cell>
          <cell r="Y1177">
            <v>0</v>
          </cell>
          <cell r="Z1177">
            <v>0</v>
          </cell>
          <cell r="AA1177">
            <v>0</v>
          </cell>
          <cell r="AB1177">
            <v>0</v>
          </cell>
          <cell r="AC1177">
            <v>0</v>
          </cell>
          <cell r="AD1177">
            <v>0</v>
          </cell>
          <cell r="AE1177">
            <v>0</v>
          </cell>
          <cell r="AF1177">
            <v>0</v>
          </cell>
          <cell r="AG1177">
            <v>0</v>
          </cell>
        </row>
        <row r="1178">
          <cell r="B1178">
            <v>0</v>
          </cell>
          <cell r="C1178">
            <v>0</v>
          </cell>
          <cell r="D1178">
            <v>0</v>
          </cell>
          <cell r="E1178">
            <v>0</v>
          </cell>
          <cell r="F1178">
            <v>0</v>
          </cell>
          <cell r="G1178">
            <v>0</v>
          </cell>
          <cell r="H1178">
            <v>0</v>
          </cell>
          <cell r="I1178">
            <v>0</v>
          </cell>
          <cell r="J1178">
            <v>0</v>
          </cell>
          <cell r="K1178">
            <v>0</v>
          </cell>
          <cell r="L1178">
            <v>0</v>
          </cell>
          <cell r="M1178">
            <v>0</v>
          </cell>
          <cell r="N1178">
            <v>0</v>
          </cell>
          <cell r="O1178">
            <v>0</v>
          </cell>
          <cell r="P1178">
            <v>0</v>
          </cell>
          <cell r="Q1178">
            <v>0</v>
          </cell>
          <cell r="R1178">
            <v>0</v>
          </cell>
          <cell r="S1178">
            <v>0</v>
          </cell>
          <cell r="T1178">
            <v>0</v>
          </cell>
          <cell r="U1178">
            <v>0</v>
          </cell>
          <cell r="V1178">
            <v>0</v>
          </cell>
          <cell r="W1178">
            <v>0</v>
          </cell>
          <cell r="X1178">
            <v>0</v>
          </cell>
          <cell r="Y1178">
            <v>0</v>
          </cell>
          <cell r="Z1178">
            <v>0</v>
          </cell>
          <cell r="AA1178">
            <v>0</v>
          </cell>
          <cell r="AB1178">
            <v>0</v>
          </cell>
          <cell r="AC1178">
            <v>0</v>
          </cell>
          <cell r="AD1178">
            <v>0</v>
          </cell>
          <cell r="AE1178">
            <v>0</v>
          </cell>
          <cell r="AF1178">
            <v>0</v>
          </cell>
          <cell r="AG1178">
            <v>0</v>
          </cell>
        </row>
        <row r="1179">
          <cell r="B1179">
            <v>0</v>
          </cell>
          <cell r="C1179">
            <v>0</v>
          </cell>
          <cell r="D1179">
            <v>0</v>
          </cell>
          <cell r="E1179">
            <v>0</v>
          </cell>
          <cell r="F1179">
            <v>0</v>
          </cell>
          <cell r="G1179">
            <v>0</v>
          </cell>
          <cell r="H1179">
            <v>0</v>
          </cell>
          <cell r="I1179">
            <v>0</v>
          </cell>
          <cell r="J1179">
            <v>0</v>
          </cell>
          <cell r="K1179">
            <v>0</v>
          </cell>
          <cell r="L1179">
            <v>0</v>
          </cell>
          <cell r="M1179">
            <v>0</v>
          </cell>
          <cell r="N1179">
            <v>0</v>
          </cell>
          <cell r="O1179">
            <v>0</v>
          </cell>
          <cell r="P1179">
            <v>0</v>
          </cell>
          <cell r="Q1179">
            <v>0</v>
          </cell>
          <cell r="R1179">
            <v>0</v>
          </cell>
          <cell r="S1179">
            <v>0</v>
          </cell>
          <cell r="T1179">
            <v>0</v>
          </cell>
          <cell r="U1179">
            <v>0</v>
          </cell>
          <cell r="V1179">
            <v>0</v>
          </cell>
          <cell r="W1179">
            <v>0</v>
          </cell>
          <cell r="X1179">
            <v>0</v>
          </cell>
          <cell r="Y1179">
            <v>0</v>
          </cell>
          <cell r="Z1179">
            <v>0</v>
          </cell>
          <cell r="AA1179">
            <v>0</v>
          </cell>
          <cell r="AB1179">
            <v>0</v>
          </cell>
          <cell r="AC1179">
            <v>0</v>
          </cell>
          <cell r="AD1179">
            <v>0</v>
          </cell>
          <cell r="AE1179">
            <v>0</v>
          </cell>
          <cell r="AF1179">
            <v>0</v>
          </cell>
          <cell r="AG1179">
            <v>0</v>
          </cell>
        </row>
        <row r="1180">
          <cell r="B1180">
            <v>0</v>
          </cell>
          <cell r="C1180">
            <v>0</v>
          </cell>
          <cell r="D1180">
            <v>0</v>
          </cell>
          <cell r="E1180">
            <v>0</v>
          </cell>
          <cell r="F1180">
            <v>0</v>
          </cell>
          <cell r="G1180">
            <v>0</v>
          </cell>
          <cell r="H1180">
            <v>0</v>
          </cell>
          <cell r="I1180">
            <v>0</v>
          </cell>
          <cell r="J1180">
            <v>0</v>
          </cell>
          <cell r="K1180">
            <v>0</v>
          </cell>
          <cell r="L1180">
            <v>0</v>
          </cell>
          <cell r="M1180">
            <v>0</v>
          </cell>
          <cell r="N1180">
            <v>0</v>
          </cell>
          <cell r="O1180">
            <v>0</v>
          </cell>
          <cell r="P1180">
            <v>0</v>
          </cell>
          <cell r="Q1180">
            <v>0</v>
          </cell>
          <cell r="R1180">
            <v>0</v>
          </cell>
          <cell r="S1180">
            <v>0</v>
          </cell>
          <cell r="T1180">
            <v>0</v>
          </cell>
          <cell r="U1180">
            <v>0</v>
          </cell>
          <cell r="V1180">
            <v>0</v>
          </cell>
          <cell r="W1180">
            <v>0</v>
          </cell>
          <cell r="X1180">
            <v>0</v>
          </cell>
          <cell r="Y1180">
            <v>0</v>
          </cell>
          <cell r="Z1180">
            <v>0</v>
          </cell>
          <cell r="AA1180">
            <v>0</v>
          </cell>
          <cell r="AB1180">
            <v>0</v>
          </cell>
          <cell r="AC1180">
            <v>0</v>
          </cell>
          <cell r="AD1180">
            <v>0</v>
          </cell>
          <cell r="AE1180">
            <v>0</v>
          </cell>
          <cell r="AF1180">
            <v>0</v>
          </cell>
          <cell r="AG1180">
            <v>0</v>
          </cell>
        </row>
        <row r="1181">
          <cell r="B1181">
            <v>0</v>
          </cell>
          <cell r="C1181">
            <v>0</v>
          </cell>
          <cell r="D1181">
            <v>0</v>
          </cell>
          <cell r="E1181">
            <v>0</v>
          </cell>
          <cell r="F1181">
            <v>0</v>
          </cell>
          <cell r="G1181">
            <v>0</v>
          </cell>
          <cell r="H1181">
            <v>0</v>
          </cell>
          <cell r="I1181">
            <v>0</v>
          </cell>
          <cell r="J1181">
            <v>0</v>
          </cell>
          <cell r="K1181">
            <v>0</v>
          </cell>
          <cell r="L1181">
            <v>0</v>
          </cell>
          <cell r="M1181">
            <v>0</v>
          </cell>
          <cell r="N1181">
            <v>0</v>
          </cell>
          <cell r="O1181">
            <v>0</v>
          </cell>
          <cell r="P1181">
            <v>0</v>
          </cell>
          <cell r="Q1181">
            <v>0</v>
          </cell>
          <cell r="R1181">
            <v>0</v>
          </cell>
          <cell r="S1181">
            <v>0</v>
          </cell>
          <cell r="T1181">
            <v>0</v>
          </cell>
          <cell r="U1181">
            <v>0</v>
          </cell>
          <cell r="V1181">
            <v>0</v>
          </cell>
          <cell r="W1181">
            <v>0</v>
          </cell>
          <cell r="X1181">
            <v>0</v>
          </cell>
          <cell r="Y1181">
            <v>0</v>
          </cell>
          <cell r="Z1181">
            <v>0</v>
          </cell>
          <cell r="AA1181">
            <v>0</v>
          </cell>
          <cell r="AB1181">
            <v>0</v>
          </cell>
          <cell r="AC1181">
            <v>0</v>
          </cell>
          <cell r="AD1181">
            <v>0</v>
          </cell>
          <cell r="AE1181">
            <v>0</v>
          </cell>
          <cell r="AF1181">
            <v>0</v>
          </cell>
          <cell r="AG1181">
            <v>0</v>
          </cell>
        </row>
        <row r="1182">
          <cell r="B1182">
            <v>0</v>
          </cell>
          <cell r="C1182">
            <v>0</v>
          </cell>
          <cell r="D1182">
            <v>0</v>
          </cell>
          <cell r="E1182">
            <v>0</v>
          </cell>
          <cell r="F1182">
            <v>0</v>
          </cell>
          <cell r="G1182">
            <v>0</v>
          </cell>
          <cell r="H1182">
            <v>0</v>
          </cell>
          <cell r="I1182">
            <v>0</v>
          </cell>
          <cell r="J1182">
            <v>0</v>
          </cell>
          <cell r="K1182">
            <v>0</v>
          </cell>
          <cell r="L1182">
            <v>0</v>
          </cell>
          <cell r="M1182">
            <v>0</v>
          </cell>
          <cell r="N1182">
            <v>0</v>
          </cell>
          <cell r="O1182">
            <v>0</v>
          </cell>
          <cell r="P1182">
            <v>0</v>
          </cell>
          <cell r="Q1182">
            <v>0</v>
          </cell>
          <cell r="R1182">
            <v>0</v>
          </cell>
          <cell r="S1182">
            <v>0</v>
          </cell>
          <cell r="T1182">
            <v>0</v>
          </cell>
          <cell r="U1182">
            <v>0</v>
          </cell>
          <cell r="V1182">
            <v>0</v>
          </cell>
          <cell r="W1182">
            <v>0</v>
          </cell>
          <cell r="X1182">
            <v>0</v>
          </cell>
          <cell r="Y1182">
            <v>0</v>
          </cell>
          <cell r="Z1182">
            <v>0</v>
          </cell>
          <cell r="AA1182">
            <v>0</v>
          </cell>
          <cell r="AB1182">
            <v>0</v>
          </cell>
          <cell r="AC1182">
            <v>0</v>
          </cell>
          <cell r="AD1182">
            <v>0</v>
          </cell>
          <cell r="AE1182">
            <v>0</v>
          </cell>
          <cell r="AF1182">
            <v>0</v>
          </cell>
          <cell r="AG1182">
            <v>0</v>
          </cell>
        </row>
        <row r="1183">
          <cell r="B1183">
            <v>0</v>
          </cell>
          <cell r="C1183">
            <v>0</v>
          </cell>
          <cell r="D1183">
            <v>0</v>
          </cell>
          <cell r="E1183">
            <v>0</v>
          </cell>
          <cell r="F1183">
            <v>0</v>
          </cell>
          <cell r="G1183">
            <v>0</v>
          </cell>
          <cell r="H1183">
            <v>0</v>
          </cell>
          <cell r="I1183">
            <v>0</v>
          </cell>
          <cell r="J1183">
            <v>0</v>
          </cell>
          <cell r="K1183">
            <v>0</v>
          </cell>
          <cell r="L1183">
            <v>0</v>
          </cell>
          <cell r="M1183">
            <v>0</v>
          </cell>
          <cell r="N1183">
            <v>0</v>
          </cell>
          <cell r="O1183">
            <v>0</v>
          </cell>
          <cell r="P1183">
            <v>0</v>
          </cell>
          <cell r="Q1183">
            <v>0</v>
          </cell>
          <cell r="R1183">
            <v>0</v>
          </cell>
          <cell r="S1183">
            <v>0</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cell r="AG1183">
            <v>0</v>
          </cell>
        </row>
        <row r="1184">
          <cell r="B1184">
            <v>0</v>
          </cell>
          <cell r="C1184">
            <v>0</v>
          </cell>
          <cell r="D1184">
            <v>0</v>
          </cell>
          <cell r="E1184">
            <v>0</v>
          </cell>
          <cell r="F1184">
            <v>0</v>
          </cell>
          <cell r="G1184">
            <v>0</v>
          </cell>
          <cell r="H1184">
            <v>0</v>
          </cell>
          <cell r="I1184">
            <v>0</v>
          </cell>
          <cell r="J1184">
            <v>0</v>
          </cell>
          <cell r="K1184">
            <v>0</v>
          </cell>
          <cell r="L1184">
            <v>0</v>
          </cell>
          <cell r="M1184">
            <v>0</v>
          </cell>
          <cell r="N1184">
            <v>0</v>
          </cell>
          <cell r="O1184">
            <v>0</v>
          </cell>
          <cell r="P1184">
            <v>0</v>
          </cell>
          <cell r="Q1184">
            <v>0</v>
          </cell>
          <cell r="R1184">
            <v>0</v>
          </cell>
          <cell r="S1184">
            <v>0</v>
          </cell>
          <cell r="T1184">
            <v>0</v>
          </cell>
          <cell r="U1184">
            <v>0</v>
          </cell>
          <cell r="V1184">
            <v>0</v>
          </cell>
          <cell r="W1184">
            <v>0</v>
          </cell>
          <cell r="X1184">
            <v>0</v>
          </cell>
          <cell r="Y1184">
            <v>0</v>
          </cell>
          <cell r="Z1184">
            <v>0</v>
          </cell>
          <cell r="AA1184">
            <v>0</v>
          </cell>
          <cell r="AB1184">
            <v>0</v>
          </cell>
          <cell r="AC1184">
            <v>0</v>
          </cell>
          <cell r="AD1184">
            <v>0</v>
          </cell>
          <cell r="AE1184">
            <v>0</v>
          </cell>
          <cell r="AF1184">
            <v>0</v>
          </cell>
          <cell r="AG1184">
            <v>0</v>
          </cell>
        </row>
        <row r="1185">
          <cell r="B1185">
            <v>0</v>
          </cell>
          <cell r="C1185">
            <v>0</v>
          </cell>
          <cell r="D1185">
            <v>0</v>
          </cell>
          <cell r="E1185">
            <v>0</v>
          </cell>
          <cell r="F1185">
            <v>0</v>
          </cell>
          <cell r="G1185">
            <v>0</v>
          </cell>
          <cell r="H1185">
            <v>0</v>
          </cell>
          <cell r="I1185">
            <v>0</v>
          </cell>
          <cell r="J1185">
            <v>0</v>
          </cell>
          <cell r="K1185">
            <v>0</v>
          </cell>
          <cell r="L1185">
            <v>0</v>
          </cell>
          <cell r="M1185">
            <v>0</v>
          </cell>
          <cell r="N1185">
            <v>0</v>
          </cell>
          <cell r="O1185">
            <v>0</v>
          </cell>
          <cell r="P1185">
            <v>0</v>
          </cell>
          <cell r="Q1185">
            <v>0</v>
          </cell>
          <cell r="R1185">
            <v>0</v>
          </cell>
          <cell r="S1185">
            <v>0</v>
          </cell>
          <cell r="T1185">
            <v>0</v>
          </cell>
          <cell r="U1185">
            <v>0</v>
          </cell>
          <cell r="V1185">
            <v>0</v>
          </cell>
          <cell r="W1185">
            <v>0</v>
          </cell>
          <cell r="X1185">
            <v>0</v>
          </cell>
          <cell r="Y1185">
            <v>0</v>
          </cell>
          <cell r="Z1185">
            <v>0</v>
          </cell>
          <cell r="AA1185">
            <v>0</v>
          </cell>
          <cell r="AB1185">
            <v>0</v>
          </cell>
          <cell r="AC1185">
            <v>0</v>
          </cell>
          <cell r="AD1185">
            <v>0</v>
          </cell>
          <cell r="AE1185">
            <v>0</v>
          </cell>
          <cell r="AF1185">
            <v>0</v>
          </cell>
          <cell r="AG1185">
            <v>0</v>
          </cell>
        </row>
        <row r="1186">
          <cell r="B1186">
            <v>0</v>
          </cell>
          <cell r="C1186">
            <v>0</v>
          </cell>
          <cell r="D1186">
            <v>0</v>
          </cell>
          <cell r="E1186">
            <v>0</v>
          </cell>
          <cell r="F1186">
            <v>0</v>
          </cell>
          <cell r="G1186">
            <v>0</v>
          </cell>
          <cell r="H1186">
            <v>0</v>
          </cell>
          <cell r="I1186">
            <v>0</v>
          </cell>
          <cell r="J1186">
            <v>0</v>
          </cell>
          <cell r="K1186">
            <v>0</v>
          </cell>
          <cell r="L1186">
            <v>0</v>
          </cell>
          <cell r="M1186">
            <v>0</v>
          </cell>
          <cell r="N1186">
            <v>0</v>
          </cell>
          <cell r="O1186">
            <v>0</v>
          </cell>
          <cell r="P1186">
            <v>0</v>
          </cell>
          <cell r="Q1186">
            <v>0</v>
          </cell>
          <cell r="R1186">
            <v>0</v>
          </cell>
          <cell r="S1186">
            <v>0</v>
          </cell>
          <cell r="T1186">
            <v>0</v>
          </cell>
          <cell r="U1186">
            <v>0</v>
          </cell>
          <cell r="V1186">
            <v>0</v>
          </cell>
          <cell r="W1186">
            <v>0</v>
          </cell>
          <cell r="X1186">
            <v>0</v>
          </cell>
          <cell r="Y1186">
            <v>0</v>
          </cell>
          <cell r="Z1186">
            <v>0</v>
          </cell>
          <cell r="AA1186">
            <v>0</v>
          </cell>
          <cell r="AB1186">
            <v>0</v>
          </cell>
          <cell r="AC1186">
            <v>0</v>
          </cell>
          <cell r="AD1186">
            <v>0</v>
          </cell>
          <cell r="AE1186">
            <v>0</v>
          </cell>
          <cell r="AF1186">
            <v>0</v>
          </cell>
          <cell r="AG1186">
            <v>0</v>
          </cell>
        </row>
        <row r="1187">
          <cell r="B1187">
            <v>0</v>
          </cell>
          <cell r="C1187">
            <v>0</v>
          </cell>
          <cell r="D1187">
            <v>0</v>
          </cell>
          <cell r="E1187">
            <v>0</v>
          </cell>
          <cell r="F1187">
            <v>0</v>
          </cell>
          <cell r="G1187">
            <v>0</v>
          </cell>
          <cell r="H1187">
            <v>0</v>
          </cell>
          <cell r="I1187">
            <v>0</v>
          </cell>
          <cell r="J1187">
            <v>0</v>
          </cell>
          <cell r="K1187">
            <v>0</v>
          </cell>
          <cell r="L1187">
            <v>0</v>
          </cell>
          <cell r="M1187">
            <v>0</v>
          </cell>
          <cell r="N1187">
            <v>0</v>
          </cell>
          <cell r="O1187">
            <v>0</v>
          </cell>
          <cell r="P1187">
            <v>0</v>
          </cell>
          <cell r="Q1187">
            <v>0</v>
          </cell>
          <cell r="R1187">
            <v>0</v>
          </cell>
          <cell r="S1187">
            <v>0</v>
          </cell>
          <cell r="T1187">
            <v>0</v>
          </cell>
          <cell r="U1187">
            <v>0</v>
          </cell>
          <cell r="V1187">
            <v>0</v>
          </cell>
          <cell r="W1187">
            <v>0</v>
          </cell>
          <cell r="X1187">
            <v>0</v>
          </cell>
          <cell r="Y1187">
            <v>0</v>
          </cell>
          <cell r="Z1187">
            <v>0</v>
          </cell>
          <cell r="AA1187">
            <v>0</v>
          </cell>
          <cell r="AB1187">
            <v>0</v>
          </cell>
          <cell r="AC1187">
            <v>0</v>
          </cell>
          <cell r="AD1187">
            <v>0</v>
          </cell>
          <cell r="AE1187">
            <v>0</v>
          </cell>
          <cell r="AF1187">
            <v>0</v>
          </cell>
          <cell r="AG1187">
            <v>0</v>
          </cell>
        </row>
        <row r="1188">
          <cell r="B1188">
            <v>0</v>
          </cell>
          <cell r="C1188">
            <v>0</v>
          </cell>
          <cell r="D1188">
            <v>0</v>
          </cell>
          <cell r="E1188">
            <v>0</v>
          </cell>
          <cell r="F1188">
            <v>0</v>
          </cell>
          <cell r="G1188">
            <v>0</v>
          </cell>
          <cell r="H1188">
            <v>0</v>
          </cell>
          <cell r="I1188">
            <v>0</v>
          </cell>
          <cell r="J1188">
            <v>0</v>
          </cell>
          <cell r="K1188">
            <v>0</v>
          </cell>
          <cell r="L1188">
            <v>0</v>
          </cell>
          <cell r="M1188">
            <v>0</v>
          </cell>
          <cell r="N1188">
            <v>0</v>
          </cell>
          <cell r="O1188">
            <v>0</v>
          </cell>
          <cell r="P1188">
            <v>0</v>
          </cell>
          <cell r="Q1188">
            <v>0</v>
          </cell>
          <cell r="R1188">
            <v>0</v>
          </cell>
          <cell r="S1188">
            <v>0</v>
          </cell>
          <cell r="T1188">
            <v>0</v>
          </cell>
          <cell r="U1188">
            <v>0</v>
          </cell>
          <cell r="V1188">
            <v>0</v>
          </cell>
          <cell r="W1188">
            <v>0</v>
          </cell>
          <cell r="X1188">
            <v>0</v>
          </cell>
          <cell r="Y1188">
            <v>0</v>
          </cell>
          <cell r="Z1188">
            <v>0</v>
          </cell>
          <cell r="AA1188">
            <v>0</v>
          </cell>
          <cell r="AB1188">
            <v>0</v>
          </cell>
          <cell r="AC1188">
            <v>0</v>
          </cell>
          <cell r="AD1188">
            <v>0</v>
          </cell>
          <cell r="AE1188">
            <v>0</v>
          </cell>
          <cell r="AF1188">
            <v>0</v>
          </cell>
          <cell r="AG1188">
            <v>0</v>
          </cell>
        </row>
        <row r="1189">
          <cell r="B1189">
            <v>0</v>
          </cell>
          <cell r="C1189">
            <v>0</v>
          </cell>
          <cell r="D1189">
            <v>0</v>
          </cell>
          <cell r="E1189">
            <v>0</v>
          </cell>
          <cell r="F1189">
            <v>0</v>
          </cell>
          <cell r="G1189">
            <v>0</v>
          </cell>
          <cell r="H1189">
            <v>0</v>
          </cell>
          <cell r="I1189">
            <v>0</v>
          </cell>
          <cell r="J1189">
            <v>0</v>
          </cell>
          <cell r="K1189">
            <v>0</v>
          </cell>
          <cell r="L1189">
            <v>0</v>
          </cell>
          <cell r="M1189">
            <v>0</v>
          </cell>
          <cell r="N1189">
            <v>0</v>
          </cell>
          <cell r="O1189">
            <v>0</v>
          </cell>
          <cell r="P1189">
            <v>0</v>
          </cell>
          <cell r="Q1189">
            <v>0</v>
          </cell>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row>
        <row r="1190">
          <cell r="B1190">
            <v>0</v>
          </cell>
          <cell r="C1190">
            <v>0</v>
          </cell>
          <cell r="D1190">
            <v>0</v>
          </cell>
          <cell r="E1190">
            <v>0</v>
          </cell>
          <cell r="F1190">
            <v>0</v>
          </cell>
          <cell r="G1190">
            <v>0</v>
          </cell>
          <cell r="H1190">
            <v>0</v>
          </cell>
          <cell r="I1190">
            <v>0</v>
          </cell>
          <cell r="J1190">
            <v>0</v>
          </cell>
          <cell r="K1190">
            <v>0</v>
          </cell>
          <cell r="L1190">
            <v>0</v>
          </cell>
          <cell r="M1190">
            <v>0</v>
          </cell>
          <cell r="N1190">
            <v>0</v>
          </cell>
          <cell r="O1190">
            <v>0</v>
          </cell>
          <cell r="P1190">
            <v>0</v>
          </cell>
          <cell r="Q1190">
            <v>0</v>
          </cell>
          <cell r="R1190">
            <v>0</v>
          </cell>
          <cell r="S1190">
            <v>0</v>
          </cell>
          <cell r="T1190">
            <v>0</v>
          </cell>
          <cell r="U1190">
            <v>0</v>
          </cell>
          <cell r="V1190">
            <v>0</v>
          </cell>
          <cell r="W1190">
            <v>0</v>
          </cell>
          <cell r="X1190">
            <v>0</v>
          </cell>
          <cell r="Y1190">
            <v>0</v>
          </cell>
          <cell r="Z1190">
            <v>0</v>
          </cell>
          <cell r="AA1190">
            <v>0</v>
          </cell>
          <cell r="AB1190">
            <v>0</v>
          </cell>
          <cell r="AC1190">
            <v>0</v>
          </cell>
          <cell r="AD1190">
            <v>0</v>
          </cell>
          <cell r="AE1190">
            <v>0</v>
          </cell>
          <cell r="AF1190">
            <v>0</v>
          </cell>
          <cell r="AG1190">
            <v>0</v>
          </cell>
        </row>
        <row r="1191">
          <cell r="B1191">
            <v>0</v>
          </cell>
          <cell r="C1191">
            <v>0</v>
          </cell>
          <cell r="D1191">
            <v>0</v>
          </cell>
          <cell r="E1191">
            <v>0</v>
          </cell>
          <cell r="F1191">
            <v>0</v>
          </cell>
          <cell r="G1191">
            <v>0</v>
          </cell>
          <cell r="H1191">
            <v>0</v>
          </cell>
          <cell r="I1191">
            <v>0</v>
          </cell>
          <cell r="J1191">
            <v>0</v>
          </cell>
          <cell r="K1191">
            <v>0</v>
          </cell>
          <cell r="L1191">
            <v>0</v>
          </cell>
          <cell r="M1191">
            <v>0</v>
          </cell>
          <cell r="N1191">
            <v>0</v>
          </cell>
          <cell r="O1191">
            <v>0</v>
          </cell>
          <cell r="P1191">
            <v>0</v>
          </cell>
          <cell r="Q1191">
            <v>0</v>
          </cell>
          <cell r="R1191">
            <v>0</v>
          </cell>
          <cell r="S1191">
            <v>0</v>
          </cell>
          <cell r="T1191">
            <v>0</v>
          </cell>
          <cell r="U1191">
            <v>0</v>
          </cell>
          <cell r="V1191">
            <v>0</v>
          </cell>
          <cell r="W1191">
            <v>0</v>
          </cell>
          <cell r="X1191">
            <v>0</v>
          </cell>
          <cell r="Y1191">
            <v>0</v>
          </cell>
          <cell r="Z1191">
            <v>0</v>
          </cell>
          <cell r="AA1191">
            <v>0</v>
          </cell>
          <cell r="AB1191">
            <v>0</v>
          </cell>
          <cell r="AC1191">
            <v>0</v>
          </cell>
          <cell r="AD1191">
            <v>0</v>
          </cell>
          <cell r="AE1191">
            <v>0</v>
          </cell>
          <cell r="AF1191">
            <v>0</v>
          </cell>
          <cell r="AG1191">
            <v>0</v>
          </cell>
        </row>
        <row r="1192">
          <cell r="B1192">
            <v>0</v>
          </cell>
          <cell r="C1192">
            <v>0</v>
          </cell>
          <cell r="D1192">
            <v>0</v>
          </cell>
          <cell r="E1192">
            <v>0</v>
          </cell>
          <cell r="F1192">
            <v>0</v>
          </cell>
          <cell r="G1192">
            <v>0</v>
          </cell>
          <cell r="H1192">
            <v>0</v>
          </cell>
          <cell r="I1192">
            <v>0</v>
          </cell>
          <cell r="J1192">
            <v>0</v>
          </cell>
          <cell r="K1192">
            <v>0</v>
          </cell>
          <cell r="L1192">
            <v>0</v>
          </cell>
          <cell r="M1192">
            <v>0</v>
          </cell>
          <cell r="N1192">
            <v>0</v>
          </cell>
          <cell r="O1192">
            <v>0</v>
          </cell>
          <cell r="P1192">
            <v>0</v>
          </cell>
          <cell r="Q1192">
            <v>0</v>
          </cell>
          <cell r="R1192">
            <v>0</v>
          </cell>
          <cell r="S1192">
            <v>0</v>
          </cell>
          <cell r="T1192">
            <v>0</v>
          </cell>
          <cell r="U1192">
            <v>0</v>
          </cell>
          <cell r="V1192">
            <v>0</v>
          </cell>
          <cell r="W1192">
            <v>0</v>
          </cell>
          <cell r="X1192">
            <v>0</v>
          </cell>
          <cell r="Y1192">
            <v>0</v>
          </cell>
          <cell r="Z1192">
            <v>0</v>
          </cell>
          <cell r="AA1192">
            <v>0</v>
          </cell>
          <cell r="AB1192">
            <v>0</v>
          </cell>
          <cell r="AC1192">
            <v>0</v>
          </cell>
          <cell r="AD1192">
            <v>0</v>
          </cell>
          <cell r="AE1192">
            <v>0</v>
          </cell>
          <cell r="AF1192">
            <v>0</v>
          </cell>
          <cell r="AG1192">
            <v>0</v>
          </cell>
        </row>
        <row r="1193">
          <cell r="B1193">
            <v>0</v>
          </cell>
          <cell r="C1193">
            <v>0</v>
          </cell>
          <cell r="D1193">
            <v>0</v>
          </cell>
          <cell r="E1193">
            <v>0</v>
          </cell>
          <cell r="F1193">
            <v>0</v>
          </cell>
          <cell r="G1193">
            <v>0</v>
          </cell>
          <cell r="H1193">
            <v>0</v>
          </cell>
          <cell r="I1193">
            <v>0</v>
          </cell>
          <cell r="J1193">
            <v>0</v>
          </cell>
          <cell r="K1193">
            <v>0</v>
          </cell>
          <cell r="L1193">
            <v>0</v>
          </cell>
          <cell r="M1193">
            <v>0</v>
          </cell>
          <cell r="N1193">
            <v>0</v>
          </cell>
          <cell r="O1193">
            <v>0</v>
          </cell>
          <cell r="P1193">
            <v>0</v>
          </cell>
          <cell r="Q1193">
            <v>0</v>
          </cell>
          <cell r="R1193">
            <v>0</v>
          </cell>
          <cell r="S1193">
            <v>0</v>
          </cell>
          <cell r="T1193">
            <v>0</v>
          </cell>
          <cell r="U1193">
            <v>0</v>
          </cell>
          <cell r="V1193">
            <v>0</v>
          </cell>
          <cell r="W1193">
            <v>0</v>
          </cell>
          <cell r="X1193">
            <v>0</v>
          </cell>
          <cell r="Y1193">
            <v>0</v>
          </cell>
          <cell r="Z1193">
            <v>0</v>
          </cell>
          <cell r="AA1193">
            <v>0</v>
          </cell>
          <cell r="AB1193">
            <v>0</v>
          </cell>
          <cell r="AC1193">
            <v>0</v>
          </cell>
          <cell r="AD1193">
            <v>0</v>
          </cell>
          <cell r="AE1193">
            <v>0</v>
          </cell>
          <cell r="AF1193">
            <v>0</v>
          </cell>
          <cell r="AG1193">
            <v>0</v>
          </cell>
        </row>
        <row r="1194">
          <cell r="B1194">
            <v>0</v>
          </cell>
          <cell r="C1194">
            <v>0</v>
          </cell>
          <cell r="D1194">
            <v>0</v>
          </cell>
          <cell r="E1194">
            <v>0</v>
          </cell>
          <cell r="F1194">
            <v>0</v>
          </cell>
          <cell r="G1194">
            <v>0</v>
          </cell>
          <cell r="H1194">
            <v>0</v>
          </cell>
          <cell r="I1194">
            <v>0</v>
          </cell>
          <cell r="J1194">
            <v>0</v>
          </cell>
          <cell r="K1194">
            <v>0</v>
          </cell>
          <cell r="L1194">
            <v>0</v>
          </cell>
          <cell r="M1194">
            <v>0</v>
          </cell>
          <cell r="N1194">
            <v>0</v>
          </cell>
          <cell r="O1194">
            <v>0</v>
          </cell>
          <cell r="P1194">
            <v>0</v>
          </cell>
          <cell r="Q1194">
            <v>0</v>
          </cell>
          <cell r="R1194">
            <v>0</v>
          </cell>
          <cell r="S1194">
            <v>0</v>
          </cell>
          <cell r="T1194">
            <v>0</v>
          </cell>
          <cell r="U1194">
            <v>0</v>
          </cell>
          <cell r="V1194">
            <v>0</v>
          </cell>
          <cell r="W1194">
            <v>0</v>
          </cell>
          <cell r="X1194">
            <v>0</v>
          </cell>
          <cell r="Y1194">
            <v>0</v>
          </cell>
          <cell r="Z1194">
            <v>0</v>
          </cell>
          <cell r="AA1194">
            <v>0</v>
          </cell>
          <cell r="AB1194">
            <v>0</v>
          </cell>
          <cell r="AC1194">
            <v>0</v>
          </cell>
          <cell r="AD1194">
            <v>0</v>
          </cell>
          <cell r="AE1194">
            <v>0</v>
          </cell>
          <cell r="AF1194">
            <v>0</v>
          </cell>
          <cell r="AG1194">
            <v>0</v>
          </cell>
        </row>
        <row r="1195">
          <cell r="B1195">
            <v>0</v>
          </cell>
          <cell r="C1195">
            <v>0</v>
          </cell>
          <cell r="D1195">
            <v>0</v>
          </cell>
          <cell r="E1195">
            <v>0</v>
          </cell>
          <cell r="F1195">
            <v>0</v>
          </cell>
          <cell r="G1195">
            <v>0</v>
          </cell>
          <cell r="H1195">
            <v>0</v>
          </cell>
          <cell r="I1195">
            <v>0</v>
          </cell>
          <cell r="J1195">
            <v>0</v>
          </cell>
          <cell r="K1195">
            <v>0</v>
          </cell>
          <cell r="L1195">
            <v>0</v>
          </cell>
          <cell r="M1195">
            <v>0</v>
          </cell>
          <cell r="N1195">
            <v>0</v>
          </cell>
          <cell r="O1195">
            <v>0</v>
          </cell>
          <cell r="P1195">
            <v>0</v>
          </cell>
          <cell r="Q1195">
            <v>0</v>
          </cell>
          <cell r="R1195">
            <v>0</v>
          </cell>
          <cell r="S1195">
            <v>0</v>
          </cell>
          <cell r="T1195">
            <v>0</v>
          </cell>
          <cell r="U1195">
            <v>0</v>
          </cell>
          <cell r="V1195">
            <v>0</v>
          </cell>
          <cell r="W1195">
            <v>0</v>
          </cell>
          <cell r="X1195">
            <v>0</v>
          </cell>
          <cell r="Y1195">
            <v>0</v>
          </cell>
          <cell r="Z1195">
            <v>0</v>
          </cell>
          <cell r="AA1195">
            <v>0</v>
          </cell>
          <cell r="AB1195">
            <v>0</v>
          </cell>
          <cell r="AC1195">
            <v>0</v>
          </cell>
          <cell r="AD1195">
            <v>0</v>
          </cell>
          <cell r="AE1195">
            <v>0</v>
          </cell>
          <cell r="AF1195">
            <v>0</v>
          </cell>
          <cell r="AG1195">
            <v>0</v>
          </cell>
        </row>
        <row r="1196">
          <cell r="B1196">
            <v>0</v>
          </cell>
          <cell r="C1196">
            <v>0</v>
          </cell>
          <cell r="D1196">
            <v>0</v>
          </cell>
          <cell r="E1196">
            <v>0</v>
          </cell>
          <cell r="F1196">
            <v>0</v>
          </cell>
          <cell r="G1196">
            <v>0</v>
          </cell>
          <cell r="H1196">
            <v>0</v>
          </cell>
          <cell r="I1196">
            <v>0</v>
          </cell>
          <cell r="J1196">
            <v>0</v>
          </cell>
          <cell r="K1196">
            <v>0</v>
          </cell>
          <cell r="L1196">
            <v>0</v>
          </cell>
          <cell r="M1196">
            <v>0</v>
          </cell>
          <cell r="N1196">
            <v>0</v>
          </cell>
          <cell r="O1196">
            <v>0</v>
          </cell>
          <cell r="P1196">
            <v>0</v>
          </cell>
          <cell r="Q1196">
            <v>0</v>
          </cell>
          <cell r="R1196">
            <v>0</v>
          </cell>
          <cell r="S1196">
            <v>0</v>
          </cell>
          <cell r="T1196">
            <v>0</v>
          </cell>
          <cell r="U1196">
            <v>0</v>
          </cell>
          <cell r="V1196">
            <v>0</v>
          </cell>
          <cell r="W1196">
            <v>0</v>
          </cell>
          <cell r="X1196">
            <v>0</v>
          </cell>
          <cell r="Y1196">
            <v>0</v>
          </cell>
          <cell r="Z1196">
            <v>0</v>
          </cell>
          <cell r="AA1196">
            <v>0</v>
          </cell>
          <cell r="AB1196">
            <v>0</v>
          </cell>
          <cell r="AC1196">
            <v>0</v>
          </cell>
          <cell r="AD1196">
            <v>0</v>
          </cell>
          <cell r="AE1196">
            <v>0</v>
          </cell>
          <cell r="AF1196">
            <v>0</v>
          </cell>
          <cell r="AG1196">
            <v>0</v>
          </cell>
        </row>
        <row r="1197">
          <cell r="B1197">
            <v>0</v>
          </cell>
          <cell r="C1197">
            <v>0</v>
          </cell>
          <cell r="D1197">
            <v>0</v>
          </cell>
          <cell r="E1197">
            <v>0</v>
          </cell>
          <cell r="F1197">
            <v>0</v>
          </cell>
          <cell r="G1197">
            <v>0</v>
          </cell>
          <cell r="H1197">
            <v>0</v>
          </cell>
          <cell r="I1197">
            <v>0</v>
          </cell>
          <cell r="J1197">
            <v>0</v>
          </cell>
          <cell r="K1197">
            <v>0</v>
          </cell>
          <cell r="L1197">
            <v>0</v>
          </cell>
          <cell r="M1197">
            <v>0</v>
          </cell>
          <cell r="N1197">
            <v>0</v>
          </cell>
          <cell r="O1197">
            <v>0</v>
          </cell>
          <cell r="P1197">
            <v>0</v>
          </cell>
          <cell r="Q1197">
            <v>0</v>
          </cell>
          <cell r="R1197">
            <v>0</v>
          </cell>
          <cell r="S1197">
            <v>0</v>
          </cell>
          <cell r="T1197">
            <v>0</v>
          </cell>
          <cell r="U1197">
            <v>0</v>
          </cell>
          <cell r="V1197">
            <v>0</v>
          </cell>
          <cell r="W1197">
            <v>0</v>
          </cell>
          <cell r="X1197">
            <v>0</v>
          </cell>
          <cell r="Y1197">
            <v>0</v>
          </cell>
          <cell r="Z1197">
            <v>0</v>
          </cell>
          <cell r="AA1197">
            <v>0</v>
          </cell>
          <cell r="AB1197">
            <v>0</v>
          </cell>
          <cell r="AC1197">
            <v>0</v>
          </cell>
          <cell r="AD1197">
            <v>0</v>
          </cell>
          <cell r="AE1197">
            <v>0</v>
          </cell>
          <cell r="AF1197">
            <v>0</v>
          </cell>
          <cell r="AG1197">
            <v>0</v>
          </cell>
        </row>
        <row r="1198">
          <cell r="B1198">
            <v>0</v>
          </cell>
          <cell r="C1198">
            <v>0</v>
          </cell>
          <cell r="D1198">
            <v>0</v>
          </cell>
          <cell r="E1198">
            <v>0</v>
          </cell>
          <cell r="F1198">
            <v>0</v>
          </cell>
          <cell r="G1198">
            <v>0</v>
          </cell>
          <cell r="H1198">
            <v>0</v>
          </cell>
          <cell r="I1198">
            <v>0</v>
          </cell>
          <cell r="J1198">
            <v>0</v>
          </cell>
          <cell r="K1198">
            <v>0</v>
          </cell>
          <cell r="L1198">
            <v>0</v>
          </cell>
          <cell r="M1198">
            <v>0</v>
          </cell>
          <cell r="N1198">
            <v>0</v>
          </cell>
          <cell r="O1198">
            <v>0</v>
          </cell>
          <cell r="P1198">
            <v>0</v>
          </cell>
          <cell r="Q1198">
            <v>0</v>
          </cell>
          <cell r="R1198">
            <v>0</v>
          </cell>
          <cell r="S1198">
            <v>0</v>
          </cell>
          <cell r="T1198">
            <v>0</v>
          </cell>
          <cell r="U1198">
            <v>0</v>
          </cell>
          <cell r="V1198">
            <v>0</v>
          </cell>
          <cell r="W1198">
            <v>0</v>
          </cell>
          <cell r="X1198">
            <v>0</v>
          </cell>
          <cell r="Y1198">
            <v>0</v>
          </cell>
          <cell r="Z1198">
            <v>0</v>
          </cell>
          <cell r="AA1198">
            <v>0</v>
          </cell>
          <cell r="AB1198">
            <v>0</v>
          </cell>
          <cell r="AC1198">
            <v>0</v>
          </cell>
          <cell r="AD1198">
            <v>0</v>
          </cell>
          <cell r="AE1198">
            <v>0</v>
          </cell>
          <cell r="AF1198">
            <v>0</v>
          </cell>
          <cell r="AG1198">
            <v>0</v>
          </cell>
        </row>
        <row r="1199">
          <cell r="B1199">
            <v>0</v>
          </cell>
          <cell r="C1199">
            <v>0</v>
          </cell>
          <cell r="D1199">
            <v>0</v>
          </cell>
          <cell r="E1199">
            <v>0</v>
          </cell>
          <cell r="F1199">
            <v>0</v>
          </cell>
          <cell r="G1199">
            <v>0</v>
          </cell>
          <cell r="H1199">
            <v>0</v>
          </cell>
          <cell r="I1199">
            <v>0</v>
          </cell>
          <cell r="J1199">
            <v>0</v>
          </cell>
          <cell r="K1199">
            <v>0</v>
          </cell>
          <cell r="L1199">
            <v>0</v>
          </cell>
          <cell r="M1199">
            <v>0</v>
          </cell>
          <cell r="N1199">
            <v>0</v>
          </cell>
          <cell r="O1199">
            <v>0</v>
          </cell>
          <cell r="P1199">
            <v>0</v>
          </cell>
          <cell r="Q1199">
            <v>0</v>
          </cell>
          <cell r="R1199">
            <v>0</v>
          </cell>
          <cell r="S1199">
            <v>0</v>
          </cell>
          <cell r="T1199">
            <v>0</v>
          </cell>
          <cell r="U1199">
            <v>0</v>
          </cell>
          <cell r="V1199">
            <v>0</v>
          </cell>
          <cell r="W1199">
            <v>0</v>
          </cell>
          <cell r="X1199">
            <v>0</v>
          </cell>
          <cell r="Y1199">
            <v>0</v>
          </cell>
          <cell r="Z1199">
            <v>0</v>
          </cell>
          <cell r="AA1199">
            <v>0</v>
          </cell>
          <cell r="AB1199">
            <v>0</v>
          </cell>
          <cell r="AC1199">
            <v>0</v>
          </cell>
          <cell r="AD1199">
            <v>0</v>
          </cell>
          <cell r="AE1199">
            <v>0</v>
          </cell>
          <cell r="AF1199">
            <v>0</v>
          </cell>
          <cell r="AG1199">
            <v>0</v>
          </cell>
        </row>
        <row r="1200">
          <cell r="B1200">
            <v>0</v>
          </cell>
          <cell r="C1200">
            <v>0</v>
          </cell>
          <cell r="D1200">
            <v>0</v>
          </cell>
          <cell r="E1200">
            <v>0</v>
          </cell>
          <cell r="F1200">
            <v>0</v>
          </cell>
          <cell r="G1200">
            <v>0</v>
          </cell>
          <cell r="H1200">
            <v>0</v>
          </cell>
          <cell r="I1200">
            <v>0</v>
          </cell>
          <cell r="J1200">
            <v>0</v>
          </cell>
          <cell r="K1200">
            <v>0</v>
          </cell>
          <cell r="L1200">
            <v>0</v>
          </cell>
          <cell r="M1200">
            <v>0</v>
          </cell>
          <cell r="N1200">
            <v>0</v>
          </cell>
          <cell r="O1200">
            <v>0</v>
          </cell>
          <cell r="P1200">
            <v>0</v>
          </cell>
          <cell r="Q1200">
            <v>0</v>
          </cell>
          <cell r="R1200">
            <v>0</v>
          </cell>
          <cell r="S1200">
            <v>0</v>
          </cell>
          <cell r="T1200">
            <v>0</v>
          </cell>
          <cell r="U1200">
            <v>0</v>
          </cell>
          <cell r="V1200">
            <v>0</v>
          </cell>
          <cell r="W1200">
            <v>0</v>
          </cell>
          <cell r="X1200">
            <v>0</v>
          </cell>
          <cell r="Y1200">
            <v>0</v>
          </cell>
          <cell r="Z1200">
            <v>0</v>
          </cell>
          <cell r="AA1200">
            <v>0</v>
          </cell>
          <cell r="AB1200">
            <v>0</v>
          </cell>
          <cell r="AC1200">
            <v>0</v>
          </cell>
          <cell r="AD1200">
            <v>0</v>
          </cell>
          <cell r="AE1200">
            <v>0</v>
          </cell>
          <cell r="AF1200">
            <v>0</v>
          </cell>
          <cell r="AG1200">
            <v>0</v>
          </cell>
        </row>
        <row r="1201">
          <cell r="B1201">
            <v>0</v>
          </cell>
          <cell r="C1201">
            <v>0</v>
          </cell>
          <cell r="D1201">
            <v>0</v>
          </cell>
          <cell r="E1201">
            <v>0</v>
          </cell>
          <cell r="F1201">
            <v>0</v>
          </cell>
          <cell r="G1201">
            <v>0</v>
          </cell>
          <cell r="H1201">
            <v>0</v>
          </cell>
          <cell r="I1201">
            <v>0</v>
          </cell>
          <cell r="J1201">
            <v>0</v>
          </cell>
          <cell r="K1201">
            <v>0</v>
          </cell>
          <cell r="L1201">
            <v>0</v>
          </cell>
          <cell r="M1201">
            <v>0</v>
          </cell>
          <cell r="N1201">
            <v>0</v>
          </cell>
          <cell r="O1201">
            <v>0</v>
          </cell>
          <cell r="P1201">
            <v>0</v>
          </cell>
          <cell r="Q1201">
            <v>0</v>
          </cell>
          <cell r="R1201">
            <v>0</v>
          </cell>
          <cell r="S1201">
            <v>0</v>
          </cell>
          <cell r="T1201">
            <v>0</v>
          </cell>
          <cell r="U1201">
            <v>0</v>
          </cell>
          <cell r="V1201">
            <v>0</v>
          </cell>
          <cell r="W1201">
            <v>0</v>
          </cell>
          <cell r="X1201">
            <v>0</v>
          </cell>
          <cell r="Y1201">
            <v>0</v>
          </cell>
          <cell r="Z1201">
            <v>0</v>
          </cell>
          <cell r="AA1201">
            <v>0</v>
          </cell>
          <cell r="AB1201">
            <v>0</v>
          </cell>
          <cell r="AC1201">
            <v>0</v>
          </cell>
          <cell r="AD1201">
            <v>0</v>
          </cell>
          <cell r="AE1201">
            <v>0</v>
          </cell>
          <cell r="AF1201">
            <v>0</v>
          </cell>
          <cell r="AG1201">
            <v>0</v>
          </cell>
        </row>
        <row r="1202">
          <cell r="B1202">
            <v>0</v>
          </cell>
          <cell r="C1202">
            <v>0</v>
          </cell>
          <cell r="D1202">
            <v>0</v>
          </cell>
          <cell r="E1202">
            <v>0</v>
          </cell>
          <cell r="F1202">
            <v>0</v>
          </cell>
          <cell r="G1202">
            <v>0</v>
          </cell>
          <cell r="H1202">
            <v>0</v>
          </cell>
          <cell r="I1202">
            <v>0</v>
          </cell>
          <cell r="J1202">
            <v>0</v>
          </cell>
          <cell r="K1202">
            <v>0</v>
          </cell>
          <cell r="L1202">
            <v>0</v>
          </cell>
          <cell r="M1202">
            <v>0</v>
          </cell>
          <cell r="N1202">
            <v>0</v>
          </cell>
          <cell r="O1202">
            <v>0</v>
          </cell>
          <cell r="P1202">
            <v>0</v>
          </cell>
          <cell r="Q1202">
            <v>0</v>
          </cell>
          <cell r="R1202">
            <v>0</v>
          </cell>
          <cell r="S1202">
            <v>0</v>
          </cell>
          <cell r="T1202">
            <v>0</v>
          </cell>
          <cell r="U1202">
            <v>0</v>
          </cell>
          <cell r="V1202">
            <v>0</v>
          </cell>
          <cell r="W1202">
            <v>0</v>
          </cell>
          <cell r="X1202">
            <v>0</v>
          </cell>
          <cell r="Y1202">
            <v>0</v>
          </cell>
          <cell r="Z1202">
            <v>0</v>
          </cell>
          <cell r="AA1202">
            <v>0</v>
          </cell>
          <cell r="AB1202">
            <v>0</v>
          </cell>
          <cell r="AC1202">
            <v>0</v>
          </cell>
          <cell r="AD1202">
            <v>0</v>
          </cell>
          <cell r="AE1202">
            <v>0</v>
          </cell>
          <cell r="AF1202">
            <v>0</v>
          </cell>
          <cell r="AG1202">
            <v>0</v>
          </cell>
        </row>
        <row r="1203">
          <cell r="B1203">
            <v>0</v>
          </cell>
          <cell r="C1203">
            <v>0</v>
          </cell>
          <cell r="D1203">
            <v>0</v>
          </cell>
          <cell r="E1203">
            <v>0</v>
          </cell>
          <cell r="F1203">
            <v>0</v>
          </cell>
          <cell r="G1203">
            <v>0</v>
          </cell>
          <cell r="H1203">
            <v>0</v>
          </cell>
          <cell r="I1203">
            <v>0</v>
          </cell>
          <cell r="J1203">
            <v>0</v>
          </cell>
          <cell r="K1203">
            <v>0</v>
          </cell>
          <cell r="L1203">
            <v>0</v>
          </cell>
          <cell r="M1203">
            <v>0</v>
          </cell>
          <cell r="N1203">
            <v>0</v>
          </cell>
          <cell r="O1203">
            <v>0</v>
          </cell>
          <cell r="P1203">
            <v>0</v>
          </cell>
          <cell r="Q1203">
            <v>0</v>
          </cell>
          <cell r="R1203">
            <v>0</v>
          </cell>
          <cell r="S1203">
            <v>0</v>
          </cell>
          <cell r="T1203">
            <v>0</v>
          </cell>
          <cell r="U1203">
            <v>0</v>
          </cell>
          <cell r="V1203">
            <v>0</v>
          </cell>
          <cell r="W1203">
            <v>0</v>
          </cell>
          <cell r="X1203">
            <v>0</v>
          </cell>
          <cell r="Y1203">
            <v>0</v>
          </cell>
          <cell r="Z1203">
            <v>0</v>
          </cell>
          <cell r="AA1203">
            <v>0</v>
          </cell>
          <cell r="AB1203">
            <v>0</v>
          </cell>
          <cell r="AC1203">
            <v>0</v>
          </cell>
          <cell r="AD1203">
            <v>0</v>
          </cell>
          <cell r="AE1203">
            <v>0</v>
          </cell>
          <cell r="AF1203">
            <v>0</v>
          </cell>
          <cell r="AG1203">
            <v>0</v>
          </cell>
        </row>
        <row r="1204">
          <cell r="B1204">
            <v>0</v>
          </cell>
          <cell r="C1204">
            <v>0</v>
          </cell>
          <cell r="D1204">
            <v>0</v>
          </cell>
          <cell r="E1204">
            <v>0</v>
          </cell>
          <cell r="F1204">
            <v>0</v>
          </cell>
          <cell r="G1204">
            <v>0</v>
          </cell>
          <cell r="H1204">
            <v>0</v>
          </cell>
          <cell r="I1204">
            <v>0</v>
          </cell>
          <cell r="J1204">
            <v>0</v>
          </cell>
          <cell r="K1204">
            <v>0</v>
          </cell>
          <cell r="L1204">
            <v>0</v>
          </cell>
          <cell r="M1204">
            <v>0</v>
          </cell>
          <cell r="N1204">
            <v>0</v>
          </cell>
          <cell r="O1204">
            <v>0</v>
          </cell>
          <cell r="P1204">
            <v>0</v>
          </cell>
          <cell r="Q1204">
            <v>0</v>
          </cell>
          <cell r="R1204">
            <v>0</v>
          </cell>
          <cell r="S1204">
            <v>0</v>
          </cell>
          <cell r="T1204">
            <v>0</v>
          </cell>
          <cell r="U1204">
            <v>0</v>
          </cell>
          <cell r="V1204">
            <v>0</v>
          </cell>
          <cell r="W1204">
            <v>0</v>
          </cell>
          <cell r="X1204">
            <v>0</v>
          </cell>
          <cell r="Y1204">
            <v>0</v>
          </cell>
          <cell r="Z1204">
            <v>0</v>
          </cell>
          <cell r="AA1204">
            <v>0</v>
          </cell>
          <cell r="AB1204">
            <v>0</v>
          </cell>
          <cell r="AC1204">
            <v>0</v>
          </cell>
          <cell r="AD1204">
            <v>0</v>
          </cell>
          <cell r="AE1204">
            <v>0</v>
          </cell>
          <cell r="AF1204">
            <v>0</v>
          </cell>
          <cell r="AG1204">
            <v>0</v>
          </cell>
        </row>
        <row r="1205">
          <cell r="B1205">
            <v>0</v>
          </cell>
          <cell r="C1205">
            <v>0</v>
          </cell>
          <cell r="D1205">
            <v>0</v>
          </cell>
          <cell r="E1205">
            <v>0</v>
          </cell>
          <cell r="F1205">
            <v>0</v>
          </cell>
          <cell r="G1205">
            <v>0</v>
          </cell>
          <cell r="H1205">
            <v>0</v>
          </cell>
          <cell r="I1205">
            <v>0</v>
          </cell>
          <cell r="J1205">
            <v>0</v>
          </cell>
          <cell r="K1205">
            <v>0</v>
          </cell>
          <cell r="L1205">
            <v>0</v>
          </cell>
          <cell r="M1205">
            <v>0</v>
          </cell>
          <cell r="N1205">
            <v>0</v>
          </cell>
          <cell r="O1205">
            <v>0</v>
          </cell>
          <cell r="P1205">
            <v>0</v>
          </cell>
          <cell r="Q1205">
            <v>0</v>
          </cell>
          <cell r="R1205">
            <v>0</v>
          </cell>
          <cell r="S1205">
            <v>0</v>
          </cell>
          <cell r="T1205">
            <v>0</v>
          </cell>
          <cell r="U1205">
            <v>0</v>
          </cell>
          <cell r="V1205">
            <v>0</v>
          </cell>
          <cell r="W1205">
            <v>0</v>
          </cell>
          <cell r="X1205">
            <v>0</v>
          </cell>
          <cell r="Y1205">
            <v>0</v>
          </cell>
          <cell r="Z1205">
            <v>0</v>
          </cell>
          <cell r="AA1205">
            <v>0</v>
          </cell>
          <cell r="AB1205">
            <v>0</v>
          </cell>
          <cell r="AC1205">
            <v>0</v>
          </cell>
          <cell r="AD1205">
            <v>0</v>
          </cell>
          <cell r="AE1205">
            <v>0</v>
          </cell>
          <cell r="AF1205">
            <v>0</v>
          </cell>
          <cell r="AG1205">
            <v>0</v>
          </cell>
        </row>
        <row r="1206">
          <cell r="B1206">
            <v>0</v>
          </cell>
          <cell r="C1206">
            <v>0</v>
          </cell>
          <cell r="D1206">
            <v>0</v>
          </cell>
          <cell r="E1206">
            <v>0</v>
          </cell>
          <cell r="F1206">
            <v>0</v>
          </cell>
          <cell r="G1206">
            <v>0</v>
          </cell>
          <cell r="H1206">
            <v>0</v>
          </cell>
          <cell r="I1206">
            <v>0</v>
          </cell>
          <cell r="J1206">
            <v>0</v>
          </cell>
          <cell r="K1206">
            <v>0</v>
          </cell>
          <cell r="L1206">
            <v>0</v>
          </cell>
          <cell r="M1206">
            <v>0</v>
          </cell>
          <cell r="N1206">
            <v>0</v>
          </cell>
          <cell r="O1206">
            <v>0</v>
          </cell>
          <cell r="P1206">
            <v>0</v>
          </cell>
          <cell r="Q1206">
            <v>0</v>
          </cell>
          <cell r="R1206">
            <v>0</v>
          </cell>
          <cell r="S1206">
            <v>0</v>
          </cell>
          <cell r="T1206">
            <v>0</v>
          </cell>
          <cell r="U1206">
            <v>0</v>
          </cell>
          <cell r="V1206">
            <v>0</v>
          </cell>
          <cell r="W1206">
            <v>0</v>
          </cell>
          <cell r="X1206">
            <v>0</v>
          </cell>
          <cell r="Y1206">
            <v>0</v>
          </cell>
          <cell r="Z1206">
            <v>0</v>
          </cell>
          <cell r="AA1206">
            <v>0</v>
          </cell>
          <cell r="AB1206">
            <v>0</v>
          </cell>
          <cell r="AC1206">
            <v>0</v>
          </cell>
          <cell r="AD1206">
            <v>0</v>
          </cell>
          <cell r="AE1206">
            <v>0</v>
          </cell>
          <cell r="AF1206">
            <v>0</v>
          </cell>
          <cell r="AG1206">
            <v>0</v>
          </cell>
        </row>
        <row r="1207">
          <cell r="B1207">
            <v>0</v>
          </cell>
          <cell r="C1207">
            <v>0</v>
          </cell>
          <cell r="D1207">
            <v>0</v>
          </cell>
          <cell r="E1207">
            <v>0</v>
          </cell>
          <cell r="F1207">
            <v>0</v>
          </cell>
          <cell r="G1207">
            <v>0</v>
          </cell>
          <cell r="H1207">
            <v>0</v>
          </cell>
          <cell r="I1207">
            <v>0</v>
          </cell>
          <cell r="J1207">
            <v>0</v>
          </cell>
          <cell r="K1207">
            <v>0</v>
          </cell>
          <cell r="L1207">
            <v>0</v>
          </cell>
          <cell r="M1207">
            <v>0</v>
          </cell>
          <cell r="N1207">
            <v>0</v>
          </cell>
          <cell r="O1207">
            <v>0</v>
          </cell>
          <cell r="P1207">
            <v>0</v>
          </cell>
          <cell r="Q1207">
            <v>0</v>
          </cell>
          <cell r="R1207">
            <v>0</v>
          </cell>
          <cell r="S1207">
            <v>0</v>
          </cell>
          <cell r="T1207">
            <v>0</v>
          </cell>
          <cell r="U1207">
            <v>0</v>
          </cell>
          <cell r="V1207">
            <v>0</v>
          </cell>
          <cell r="W1207">
            <v>0</v>
          </cell>
          <cell r="X1207">
            <v>0</v>
          </cell>
          <cell r="Y1207">
            <v>0</v>
          </cell>
          <cell r="Z1207">
            <v>0</v>
          </cell>
          <cell r="AA1207">
            <v>0</v>
          </cell>
          <cell r="AB1207">
            <v>0</v>
          </cell>
          <cell r="AC1207">
            <v>0</v>
          </cell>
          <cell r="AD1207">
            <v>0</v>
          </cell>
          <cell r="AE1207">
            <v>0</v>
          </cell>
          <cell r="AF1207">
            <v>0</v>
          </cell>
          <cell r="AG1207">
            <v>0</v>
          </cell>
        </row>
        <row r="1208">
          <cell r="B1208">
            <v>0</v>
          </cell>
          <cell r="C1208">
            <v>0</v>
          </cell>
          <cell r="D1208">
            <v>0</v>
          </cell>
          <cell r="E1208">
            <v>0</v>
          </cell>
          <cell r="F1208">
            <v>0</v>
          </cell>
          <cell r="G1208">
            <v>0</v>
          </cell>
          <cell r="H1208">
            <v>0</v>
          </cell>
          <cell r="I1208">
            <v>0</v>
          </cell>
          <cell r="J1208">
            <v>0</v>
          </cell>
          <cell r="K1208">
            <v>0</v>
          </cell>
          <cell r="L1208">
            <v>0</v>
          </cell>
          <cell r="M1208">
            <v>0</v>
          </cell>
          <cell r="N1208">
            <v>0</v>
          </cell>
          <cell r="O1208">
            <v>0</v>
          </cell>
          <cell r="P1208">
            <v>0</v>
          </cell>
          <cell r="Q1208">
            <v>0</v>
          </cell>
          <cell r="R1208">
            <v>0</v>
          </cell>
          <cell r="S1208">
            <v>0</v>
          </cell>
          <cell r="T1208">
            <v>0</v>
          </cell>
          <cell r="U1208">
            <v>0</v>
          </cell>
          <cell r="V1208">
            <v>0</v>
          </cell>
          <cell r="W1208">
            <v>0</v>
          </cell>
          <cell r="X1208">
            <v>0</v>
          </cell>
          <cell r="Y1208">
            <v>0</v>
          </cell>
          <cell r="Z1208">
            <v>0</v>
          </cell>
          <cell r="AA1208">
            <v>0</v>
          </cell>
          <cell r="AB1208">
            <v>0</v>
          </cell>
          <cell r="AC1208">
            <v>0</v>
          </cell>
          <cell r="AD1208">
            <v>0</v>
          </cell>
          <cell r="AE1208">
            <v>0</v>
          </cell>
          <cell r="AF1208">
            <v>0</v>
          </cell>
          <cell r="AG1208">
            <v>0</v>
          </cell>
        </row>
        <row r="1209">
          <cell r="B1209">
            <v>0</v>
          </cell>
          <cell r="C1209">
            <v>0</v>
          </cell>
          <cell r="D1209">
            <v>0</v>
          </cell>
          <cell r="E1209">
            <v>0</v>
          </cell>
          <cell r="F1209">
            <v>0</v>
          </cell>
          <cell r="G1209">
            <v>0</v>
          </cell>
          <cell r="H1209">
            <v>0</v>
          </cell>
          <cell r="I1209">
            <v>0</v>
          </cell>
          <cell r="J1209">
            <v>0</v>
          </cell>
          <cell r="K1209">
            <v>0</v>
          </cell>
          <cell r="L1209">
            <v>0</v>
          </cell>
          <cell r="M1209">
            <v>0</v>
          </cell>
          <cell r="N1209">
            <v>0</v>
          </cell>
          <cell r="O1209">
            <v>0</v>
          </cell>
          <cell r="P1209">
            <v>0</v>
          </cell>
          <cell r="Q1209">
            <v>0</v>
          </cell>
          <cell r="R1209">
            <v>0</v>
          </cell>
          <cell r="S1209">
            <v>0</v>
          </cell>
          <cell r="T1209">
            <v>0</v>
          </cell>
          <cell r="U1209">
            <v>0</v>
          </cell>
          <cell r="V1209">
            <v>0</v>
          </cell>
          <cell r="W1209">
            <v>0</v>
          </cell>
          <cell r="X1209">
            <v>0</v>
          </cell>
          <cell r="Y1209">
            <v>0</v>
          </cell>
          <cell r="Z1209">
            <v>0</v>
          </cell>
          <cell r="AA1209">
            <v>0</v>
          </cell>
          <cell r="AB1209">
            <v>0</v>
          </cell>
          <cell r="AC1209">
            <v>0</v>
          </cell>
          <cell r="AD1209">
            <v>0</v>
          </cell>
          <cell r="AE1209">
            <v>0</v>
          </cell>
          <cell r="AF1209">
            <v>0</v>
          </cell>
          <cell r="AG1209">
            <v>0</v>
          </cell>
        </row>
        <row r="1210">
          <cell r="B1210">
            <v>0</v>
          </cell>
          <cell r="C1210">
            <v>0</v>
          </cell>
          <cell r="D1210">
            <v>0</v>
          </cell>
          <cell r="E1210">
            <v>0</v>
          </cell>
          <cell r="F1210">
            <v>0</v>
          </cell>
          <cell r="G1210">
            <v>0</v>
          </cell>
          <cell r="H1210">
            <v>0</v>
          </cell>
          <cell r="I1210">
            <v>0</v>
          </cell>
          <cell r="J1210">
            <v>0</v>
          </cell>
          <cell r="K1210">
            <v>0</v>
          </cell>
          <cell r="L1210">
            <v>0</v>
          </cell>
          <cell r="M1210">
            <v>0</v>
          </cell>
          <cell r="N1210">
            <v>0</v>
          </cell>
          <cell r="O1210">
            <v>0</v>
          </cell>
          <cell r="P1210">
            <v>0</v>
          </cell>
          <cell r="Q1210">
            <v>0</v>
          </cell>
          <cell r="R1210">
            <v>0</v>
          </cell>
          <cell r="S1210">
            <v>0</v>
          </cell>
          <cell r="T1210">
            <v>0</v>
          </cell>
          <cell r="U1210">
            <v>0</v>
          </cell>
          <cell r="V1210">
            <v>0</v>
          </cell>
          <cell r="W1210">
            <v>0</v>
          </cell>
          <cell r="X1210">
            <v>0</v>
          </cell>
          <cell r="Y1210">
            <v>0</v>
          </cell>
          <cell r="Z1210">
            <v>0</v>
          </cell>
          <cell r="AA1210">
            <v>0</v>
          </cell>
          <cell r="AB1210">
            <v>0</v>
          </cell>
          <cell r="AC1210">
            <v>0</v>
          </cell>
          <cell r="AD1210">
            <v>0</v>
          </cell>
          <cell r="AE1210">
            <v>0</v>
          </cell>
          <cell r="AF1210">
            <v>0</v>
          </cell>
          <cell r="AG1210">
            <v>0</v>
          </cell>
        </row>
        <row r="1211">
          <cell r="B1211">
            <v>0</v>
          </cell>
          <cell r="C1211">
            <v>0</v>
          </cell>
          <cell r="D1211">
            <v>0</v>
          </cell>
          <cell r="E1211">
            <v>0</v>
          </cell>
          <cell r="F1211">
            <v>0</v>
          </cell>
          <cell r="G1211">
            <v>0</v>
          </cell>
          <cell r="H1211">
            <v>0</v>
          </cell>
          <cell r="I1211">
            <v>0</v>
          </cell>
          <cell r="J1211">
            <v>0</v>
          </cell>
          <cell r="K1211">
            <v>0</v>
          </cell>
          <cell r="L1211">
            <v>0</v>
          </cell>
          <cell r="M1211">
            <v>0</v>
          </cell>
          <cell r="N1211">
            <v>0</v>
          </cell>
          <cell r="O1211">
            <v>0</v>
          </cell>
          <cell r="P1211">
            <v>0</v>
          </cell>
          <cell r="Q1211">
            <v>0</v>
          </cell>
          <cell r="R1211">
            <v>0</v>
          </cell>
          <cell r="S1211">
            <v>0</v>
          </cell>
          <cell r="T1211">
            <v>0</v>
          </cell>
          <cell r="U1211">
            <v>0</v>
          </cell>
          <cell r="V1211">
            <v>0</v>
          </cell>
          <cell r="W1211">
            <v>0</v>
          </cell>
          <cell r="X1211">
            <v>0</v>
          </cell>
          <cell r="Y1211">
            <v>0</v>
          </cell>
          <cell r="Z1211">
            <v>0</v>
          </cell>
          <cell r="AA1211">
            <v>0</v>
          </cell>
          <cell r="AB1211">
            <v>0</v>
          </cell>
          <cell r="AC1211">
            <v>0</v>
          </cell>
          <cell r="AD1211">
            <v>0</v>
          </cell>
          <cell r="AE1211">
            <v>0</v>
          </cell>
          <cell r="AF1211">
            <v>0</v>
          </cell>
          <cell r="AG1211">
            <v>0</v>
          </cell>
        </row>
        <row r="1212">
          <cell r="B1212">
            <v>0</v>
          </cell>
          <cell r="C1212">
            <v>0</v>
          </cell>
          <cell r="D1212">
            <v>0</v>
          </cell>
          <cell r="E1212">
            <v>0</v>
          </cell>
          <cell r="F1212">
            <v>0</v>
          </cell>
          <cell r="G1212">
            <v>0</v>
          </cell>
          <cell r="H1212">
            <v>0</v>
          </cell>
          <cell r="I1212">
            <v>0</v>
          </cell>
          <cell r="J1212">
            <v>0</v>
          </cell>
          <cell r="K1212">
            <v>0</v>
          </cell>
          <cell r="L1212">
            <v>0</v>
          </cell>
          <cell r="M1212">
            <v>0</v>
          </cell>
          <cell r="N1212">
            <v>0</v>
          </cell>
          <cell r="O1212">
            <v>0</v>
          </cell>
          <cell r="P1212">
            <v>0</v>
          </cell>
          <cell r="Q1212">
            <v>0</v>
          </cell>
          <cell r="R1212">
            <v>0</v>
          </cell>
          <cell r="S1212">
            <v>0</v>
          </cell>
          <cell r="T1212">
            <v>0</v>
          </cell>
          <cell r="U1212">
            <v>0</v>
          </cell>
          <cell r="V1212">
            <v>0</v>
          </cell>
          <cell r="W1212">
            <v>0</v>
          </cell>
          <cell r="X1212">
            <v>0</v>
          </cell>
          <cell r="Y1212">
            <v>0</v>
          </cell>
          <cell r="Z1212">
            <v>0</v>
          </cell>
          <cell r="AA1212">
            <v>0</v>
          </cell>
          <cell r="AB1212">
            <v>0</v>
          </cell>
          <cell r="AC1212">
            <v>0</v>
          </cell>
          <cell r="AD1212">
            <v>0</v>
          </cell>
          <cell r="AE1212">
            <v>0</v>
          </cell>
          <cell r="AF1212">
            <v>0</v>
          </cell>
          <cell r="AG1212">
            <v>0</v>
          </cell>
        </row>
        <row r="1213">
          <cell r="B1213">
            <v>0</v>
          </cell>
          <cell r="C1213">
            <v>0</v>
          </cell>
          <cell r="D1213">
            <v>0</v>
          </cell>
          <cell r="E1213">
            <v>0</v>
          </cell>
          <cell r="F1213">
            <v>0</v>
          </cell>
          <cell r="G1213">
            <v>0</v>
          </cell>
          <cell r="H1213">
            <v>0</v>
          </cell>
          <cell r="I1213">
            <v>0</v>
          </cell>
          <cell r="J1213">
            <v>0</v>
          </cell>
          <cell r="K1213">
            <v>0</v>
          </cell>
          <cell r="L1213">
            <v>0</v>
          </cell>
          <cell r="M1213">
            <v>0</v>
          </cell>
          <cell r="N1213">
            <v>0</v>
          </cell>
          <cell r="O1213">
            <v>0</v>
          </cell>
          <cell r="P1213">
            <v>0</v>
          </cell>
          <cell r="Q1213">
            <v>0</v>
          </cell>
          <cell r="R1213">
            <v>0</v>
          </cell>
          <cell r="S1213">
            <v>0</v>
          </cell>
          <cell r="T1213">
            <v>0</v>
          </cell>
          <cell r="U1213">
            <v>0</v>
          </cell>
          <cell r="V1213">
            <v>0</v>
          </cell>
          <cell r="W1213">
            <v>0</v>
          </cell>
          <cell r="X1213">
            <v>0</v>
          </cell>
          <cell r="Y1213">
            <v>0</v>
          </cell>
          <cell r="Z1213">
            <v>0</v>
          </cell>
          <cell r="AA1213">
            <v>0</v>
          </cell>
          <cell r="AB1213">
            <v>0</v>
          </cell>
          <cell r="AC1213">
            <v>0</v>
          </cell>
          <cell r="AD1213">
            <v>0</v>
          </cell>
          <cell r="AE1213">
            <v>0</v>
          </cell>
          <cell r="AF1213">
            <v>0</v>
          </cell>
          <cell r="AG1213">
            <v>0</v>
          </cell>
        </row>
        <row r="1214">
          <cell r="B1214">
            <v>0</v>
          </cell>
          <cell r="C1214">
            <v>0</v>
          </cell>
          <cell r="D1214">
            <v>0</v>
          </cell>
          <cell r="E1214">
            <v>0</v>
          </cell>
          <cell r="F1214">
            <v>0</v>
          </cell>
          <cell r="G1214">
            <v>0</v>
          </cell>
          <cell r="H1214">
            <v>0</v>
          </cell>
          <cell r="I1214">
            <v>0</v>
          </cell>
          <cell r="J1214">
            <v>0</v>
          </cell>
          <cell r="K1214">
            <v>0</v>
          </cell>
          <cell r="L1214">
            <v>0</v>
          </cell>
          <cell r="M1214">
            <v>0</v>
          </cell>
          <cell r="N1214">
            <v>0</v>
          </cell>
          <cell r="O1214">
            <v>0</v>
          </cell>
          <cell r="P1214">
            <v>0</v>
          </cell>
          <cell r="Q1214">
            <v>0</v>
          </cell>
          <cell r="R1214">
            <v>0</v>
          </cell>
          <cell r="S1214">
            <v>0</v>
          </cell>
          <cell r="T1214">
            <v>0</v>
          </cell>
          <cell r="U1214">
            <v>0</v>
          </cell>
          <cell r="V1214">
            <v>0</v>
          </cell>
          <cell r="W1214">
            <v>0</v>
          </cell>
          <cell r="X1214">
            <v>0</v>
          </cell>
          <cell r="Y1214">
            <v>0</v>
          </cell>
          <cell r="Z1214">
            <v>0</v>
          </cell>
          <cell r="AA1214">
            <v>0</v>
          </cell>
          <cell r="AB1214">
            <v>0</v>
          </cell>
          <cell r="AC1214">
            <v>0</v>
          </cell>
          <cell r="AD1214">
            <v>0</v>
          </cell>
          <cell r="AE1214">
            <v>0</v>
          </cell>
          <cell r="AF1214">
            <v>0</v>
          </cell>
          <cell r="AG1214">
            <v>0</v>
          </cell>
        </row>
        <row r="1215">
          <cell r="B1215">
            <v>0</v>
          </cell>
          <cell r="C1215">
            <v>0</v>
          </cell>
          <cell r="D1215">
            <v>0</v>
          </cell>
          <cell r="E1215">
            <v>0</v>
          </cell>
          <cell r="F1215">
            <v>0</v>
          </cell>
          <cell r="G1215">
            <v>0</v>
          </cell>
          <cell r="H1215">
            <v>0</v>
          </cell>
          <cell r="I1215">
            <v>0</v>
          </cell>
          <cell r="J1215">
            <v>0</v>
          </cell>
          <cell r="K1215">
            <v>0</v>
          </cell>
          <cell r="L1215">
            <v>0</v>
          </cell>
          <cell r="M1215">
            <v>0</v>
          </cell>
          <cell r="N1215">
            <v>0</v>
          </cell>
          <cell r="O1215">
            <v>0</v>
          </cell>
          <cell r="P1215">
            <v>0</v>
          </cell>
          <cell r="Q1215">
            <v>0</v>
          </cell>
          <cell r="R1215">
            <v>0</v>
          </cell>
          <cell r="S1215">
            <v>0</v>
          </cell>
          <cell r="T1215">
            <v>0</v>
          </cell>
          <cell r="U1215">
            <v>0</v>
          </cell>
          <cell r="V1215">
            <v>0</v>
          </cell>
          <cell r="W1215">
            <v>0</v>
          </cell>
          <cell r="X1215">
            <v>0</v>
          </cell>
          <cell r="Y1215">
            <v>0</v>
          </cell>
          <cell r="Z1215">
            <v>0</v>
          </cell>
          <cell r="AA1215">
            <v>0</v>
          </cell>
          <cell r="AB1215">
            <v>0</v>
          </cell>
          <cell r="AC1215">
            <v>0</v>
          </cell>
          <cell r="AD1215">
            <v>0</v>
          </cell>
          <cell r="AE1215">
            <v>0</v>
          </cell>
          <cell r="AF1215">
            <v>0</v>
          </cell>
          <cell r="AG1215">
            <v>0</v>
          </cell>
        </row>
        <row r="1216">
          <cell r="B1216">
            <v>0</v>
          </cell>
          <cell r="C1216">
            <v>0</v>
          </cell>
          <cell r="D1216">
            <v>0</v>
          </cell>
          <cell r="E1216">
            <v>0</v>
          </cell>
          <cell r="F1216">
            <v>0</v>
          </cell>
          <cell r="G1216">
            <v>0</v>
          </cell>
          <cell r="H1216">
            <v>0</v>
          </cell>
          <cell r="I1216">
            <v>0</v>
          </cell>
          <cell r="J1216">
            <v>0</v>
          </cell>
          <cell r="K1216">
            <v>0</v>
          </cell>
          <cell r="L1216">
            <v>0</v>
          </cell>
          <cell r="M1216">
            <v>0</v>
          </cell>
          <cell r="N1216">
            <v>0</v>
          </cell>
          <cell r="O1216">
            <v>0</v>
          </cell>
          <cell r="P1216">
            <v>0</v>
          </cell>
          <cell r="Q1216">
            <v>0</v>
          </cell>
          <cell r="R1216">
            <v>0</v>
          </cell>
          <cell r="S1216">
            <v>0</v>
          </cell>
          <cell r="T1216">
            <v>0</v>
          </cell>
          <cell r="U1216">
            <v>0</v>
          </cell>
          <cell r="V1216">
            <v>0</v>
          </cell>
          <cell r="W1216">
            <v>0</v>
          </cell>
          <cell r="X1216">
            <v>0</v>
          </cell>
          <cell r="Y1216">
            <v>0</v>
          </cell>
          <cell r="Z1216">
            <v>0</v>
          </cell>
          <cell r="AA1216">
            <v>0</v>
          </cell>
          <cell r="AB1216">
            <v>0</v>
          </cell>
          <cell r="AC1216">
            <v>0</v>
          </cell>
          <cell r="AD1216">
            <v>0</v>
          </cell>
          <cell r="AE1216">
            <v>0</v>
          </cell>
          <cell r="AF1216">
            <v>0</v>
          </cell>
          <cell r="AG1216">
            <v>0</v>
          </cell>
        </row>
        <row r="1217">
          <cell r="B1217">
            <v>0</v>
          </cell>
          <cell r="C1217">
            <v>0</v>
          </cell>
          <cell r="D1217">
            <v>0</v>
          </cell>
          <cell r="E1217">
            <v>0</v>
          </cell>
          <cell r="F1217">
            <v>0</v>
          </cell>
          <cell r="G1217">
            <v>0</v>
          </cell>
          <cell r="H1217">
            <v>0</v>
          </cell>
          <cell r="I1217">
            <v>0</v>
          </cell>
          <cell r="J1217">
            <v>0</v>
          </cell>
          <cell r="K1217">
            <v>0</v>
          </cell>
          <cell r="L1217">
            <v>0</v>
          </cell>
          <cell r="M1217">
            <v>0</v>
          </cell>
          <cell r="N1217">
            <v>0</v>
          </cell>
          <cell r="O1217">
            <v>0</v>
          </cell>
          <cell r="P1217">
            <v>0</v>
          </cell>
          <cell r="Q1217">
            <v>0</v>
          </cell>
          <cell r="R1217">
            <v>0</v>
          </cell>
          <cell r="S1217">
            <v>0</v>
          </cell>
          <cell r="T1217">
            <v>0</v>
          </cell>
          <cell r="U1217">
            <v>0</v>
          </cell>
          <cell r="V1217">
            <v>0</v>
          </cell>
          <cell r="W1217">
            <v>0</v>
          </cell>
          <cell r="X1217">
            <v>0</v>
          </cell>
          <cell r="Y1217">
            <v>0</v>
          </cell>
          <cell r="Z1217">
            <v>0</v>
          </cell>
          <cell r="AA1217">
            <v>0</v>
          </cell>
          <cell r="AB1217">
            <v>0</v>
          </cell>
          <cell r="AC1217">
            <v>0</v>
          </cell>
          <cell r="AD1217">
            <v>0</v>
          </cell>
          <cell r="AE1217">
            <v>0</v>
          </cell>
          <cell r="AF1217">
            <v>0</v>
          </cell>
          <cell r="AG1217">
            <v>0</v>
          </cell>
        </row>
        <row r="1218">
          <cell r="B1218">
            <v>0</v>
          </cell>
          <cell r="C1218">
            <v>0</v>
          </cell>
          <cell r="D1218">
            <v>0</v>
          </cell>
          <cell r="E1218">
            <v>0</v>
          </cell>
          <cell r="F1218">
            <v>0</v>
          </cell>
          <cell r="G1218">
            <v>0</v>
          </cell>
          <cell r="H1218">
            <v>0</v>
          </cell>
          <cell r="I1218">
            <v>0</v>
          </cell>
          <cell r="J1218">
            <v>0</v>
          </cell>
          <cell r="K1218">
            <v>0</v>
          </cell>
          <cell r="L1218">
            <v>0</v>
          </cell>
          <cell r="M1218">
            <v>0</v>
          </cell>
          <cell r="N1218">
            <v>0</v>
          </cell>
          <cell r="O1218">
            <v>0</v>
          </cell>
          <cell r="P1218">
            <v>0</v>
          </cell>
          <cell r="Q1218">
            <v>0</v>
          </cell>
          <cell r="R1218">
            <v>0</v>
          </cell>
          <cell r="S1218">
            <v>0</v>
          </cell>
          <cell r="T1218">
            <v>0</v>
          </cell>
          <cell r="U1218">
            <v>0</v>
          </cell>
          <cell r="V1218">
            <v>0</v>
          </cell>
          <cell r="W1218">
            <v>0</v>
          </cell>
          <cell r="X1218">
            <v>0</v>
          </cell>
          <cell r="Y1218">
            <v>0</v>
          </cell>
          <cell r="Z1218">
            <v>0</v>
          </cell>
          <cell r="AA1218">
            <v>0</v>
          </cell>
          <cell r="AB1218">
            <v>0</v>
          </cell>
          <cell r="AC1218">
            <v>0</v>
          </cell>
          <cell r="AD1218">
            <v>0</v>
          </cell>
          <cell r="AE1218">
            <v>0</v>
          </cell>
          <cell r="AF1218">
            <v>0</v>
          </cell>
          <cell r="AG1218">
            <v>0</v>
          </cell>
        </row>
        <row r="1219">
          <cell r="B1219">
            <v>0</v>
          </cell>
          <cell r="C1219">
            <v>0</v>
          </cell>
          <cell r="D1219">
            <v>0</v>
          </cell>
          <cell r="E1219">
            <v>0</v>
          </cell>
          <cell r="F1219">
            <v>0</v>
          </cell>
          <cell r="G1219">
            <v>0</v>
          </cell>
          <cell r="H1219">
            <v>0</v>
          </cell>
          <cell r="I1219">
            <v>0</v>
          </cell>
          <cell r="J1219">
            <v>0</v>
          </cell>
          <cell r="K1219">
            <v>0</v>
          </cell>
          <cell r="L1219">
            <v>0</v>
          </cell>
          <cell r="M1219">
            <v>0</v>
          </cell>
          <cell r="N1219">
            <v>0</v>
          </cell>
          <cell r="O1219">
            <v>0</v>
          </cell>
          <cell r="P1219">
            <v>0</v>
          </cell>
          <cell r="Q1219">
            <v>0</v>
          </cell>
          <cell r="R1219">
            <v>0</v>
          </cell>
          <cell r="S1219">
            <v>0</v>
          </cell>
          <cell r="T1219">
            <v>0</v>
          </cell>
          <cell r="U1219">
            <v>0</v>
          </cell>
          <cell r="V1219">
            <v>0</v>
          </cell>
          <cell r="W1219">
            <v>0</v>
          </cell>
          <cell r="X1219">
            <v>0</v>
          </cell>
          <cell r="Y1219">
            <v>0</v>
          </cell>
          <cell r="Z1219">
            <v>0</v>
          </cell>
          <cell r="AA1219">
            <v>0</v>
          </cell>
          <cell r="AB1219">
            <v>0</v>
          </cell>
          <cell r="AC1219">
            <v>0</v>
          </cell>
          <cell r="AD1219">
            <v>0</v>
          </cell>
          <cell r="AE1219">
            <v>0</v>
          </cell>
          <cell r="AF1219">
            <v>0</v>
          </cell>
          <cell r="AG1219">
            <v>0</v>
          </cell>
        </row>
        <row r="1220">
          <cell r="B1220">
            <v>0</v>
          </cell>
          <cell r="C1220">
            <v>0</v>
          </cell>
          <cell r="D1220">
            <v>0</v>
          </cell>
          <cell r="E1220">
            <v>0</v>
          </cell>
          <cell r="F1220">
            <v>0</v>
          </cell>
          <cell r="G1220">
            <v>0</v>
          </cell>
          <cell r="H1220">
            <v>0</v>
          </cell>
          <cell r="I1220">
            <v>0</v>
          </cell>
          <cell r="J1220">
            <v>0</v>
          </cell>
          <cell r="K1220">
            <v>0</v>
          </cell>
          <cell r="L1220">
            <v>0</v>
          </cell>
          <cell r="M1220">
            <v>0</v>
          </cell>
          <cell r="N1220">
            <v>0</v>
          </cell>
          <cell r="O1220">
            <v>0</v>
          </cell>
          <cell r="P1220">
            <v>0</v>
          </cell>
          <cell r="Q1220">
            <v>0</v>
          </cell>
          <cell r="R1220">
            <v>0</v>
          </cell>
          <cell r="S1220">
            <v>0</v>
          </cell>
          <cell r="T1220">
            <v>0</v>
          </cell>
          <cell r="U1220">
            <v>0</v>
          </cell>
          <cell r="V1220">
            <v>0</v>
          </cell>
          <cell r="W1220">
            <v>0</v>
          </cell>
          <cell r="X1220">
            <v>0</v>
          </cell>
          <cell r="Y1220">
            <v>0</v>
          </cell>
          <cell r="Z1220">
            <v>0</v>
          </cell>
          <cell r="AA1220">
            <v>0</v>
          </cell>
          <cell r="AB1220">
            <v>0</v>
          </cell>
          <cell r="AC1220">
            <v>0</v>
          </cell>
          <cell r="AD1220">
            <v>0</v>
          </cell>
          <cell r="AE1220">
            <v>0</v>
          </cell>
          <cell r="AF1220">
            <v>0</v>
          </cell>
          <cell r="AG1220">
            <v>0</v>
          </cell>
        </row>
        <row r="1221">
          <cell r="B1221">
            <v>0</v>
          </cell>
          <cell r="C1221">
            <v>0</v>
          </cell>
          <cell r="D1221">
            <v>0</v>
          </cell>
          <cell r="E1221">
            <v>0</v>
          </cell>
          <cell r="F1221">
            <v>0</v>
          </cell>
          <cell r="G1221">
            <v>0</v>
          </cell>
          <cell r="H1221">
            <v>0</v>
          </cell>
          <cell r="I1221">
            <v>0</v>
          </cell>
          <cell r="J1221">
            <v>0</v>
          </cell>
          <cell r="K1221">
            <v>0</v>
          </cell>
          <cell r="L1221">
            <v>0</v>
          </cell>
          <cell r="M1221">
            <v>0</v>
          </cell>
          <cell r="N1221">
            <v>0</v>
          </cell>
          <cell r="O1221">
            <v>0</v>
          </cell>
          <cell r="P1221">
            <v>0</v>
          </cell>
          <cell r="Q1221">
            <v>0</v>
          </cell>
          <cell r="R1221">
            <v>0</v>
          </cell>
          <cell r="S1221">
            <v>0</v>
          </cell>
          <cell r="T1221">
            <v>0</v>
          </cell>
          <cell r="U1221">
            <v>0</v>
          </cell>
          <cell r="V1221">
            <v>0</v>
          </cell>
          <cell r="W1221">
            <v>0</v>
          </cell>
          <cell r="X1221">
            <v>0</v>
          </cell>
          <cell r="Y1221">
            <v>0</v>
          </cell>
          <cell r="Z1221">
            <v>0</v>
          </cell>
          <cell r="AA1221">
            <v>0</v>
          </cell>
          <cell r="AB1221">
            <v>0</v>
          </cell>
          <cell r="AC1221">
            <v>0</v>
          </cell>
          <cell r="AD1221">
            <v>0</v>
          </cell>
          <cell r="AE1221">
            <v>0</v>
          </cell>
          <cell r="AF1221">
            <v>0</v>
          </cell>
          <cell r="AG1221">
            <v>0</v>
          </cell>
        </row>
        <row r="1222">
          <cell r="B1222">
            <v>0</v>
          </cell>
          <cell r="C1222">
            <v>0</v>
          </cell>
          <cell r="D1222">
            <v>0</v>
          </cell>
          <cell r="E1222">
            <v>0</v>
          </cell>
          <cell r="F1222">
            <v>0</v>
          </cell>
          <cell r="G1222">
            <v>0</v>
          </cell>
          <cell r="H1222">
            <v>0</v>
          </cell>
          <cell r="I1222">
            <v>0</v>
          </cell>
          <cell r="J1222">
            <v>0</v>
          </cell>
          <cell r="K1222">
            <v>0</v>
          </cell>
          <cell r="L1222">
            <v>0</v>
          </cell>
          <cell r="M1222">
            <v>0</v>
          </cell>
          <cell r="N1222">
            <v>0</v>
          </cell>
          <cell r="O1222">
            <v>0</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cell r="AE1222">
            <v>0</v>
          </cell>
          <cell r="AF1222">
            <v>0</v>
          </cell>
          <cell r="AG1222">
            <v>0</v>
          </cell>
        </row>
        <row r="1223">
          <cell r="B1223">
            <v>0</v>
          </cell>
          <cell r="C1223">
            <v>0</v>
          </cell>
          <cell r="D1223">
            <v>0</v>
          </cell>
          <cell r="E1223">
            <v>0</v>
          </cell>
          <cell r="F1223">
            <v>0</v>
          </cell>
          <cell r="G1223">
            <v>0</v>
          </cell>
          <cell r="H1223">
            <v>0</v>
          </cell>
          <cell r="I1223">
            <v>0</v>
          </cell>
          <cell r="J1223">
            <v>0</v>
          </cell>
          <cell r="K1223">
            <v>0</v>
          </cell>
          <cell r="L1223">
            <v>0</v>
          </cell>
          <cell r="M1223">
            <v>0</v>
          </cell>
          <cell r="N1223">
            <v>0</v>
          </cell>
          <cell r="O1223">
            <v>0</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cell r="AE1223">
            <v>0</v>
          </cell>
          <cell r="AF1223">
            <v>0</v>
          </cell>
          <cell r="AG1223">
            <v>0</v>
          </cell>
        </row>
        <row r="1224">
          <cell r="B1224">
            <v>0</v>
          </cell>
          <cell r="C1224">
            <v>0</v>
          </cell>
          <cell r="D1224">
            <v>0</v>
          </cell>
          <cell r="E1224">
            <v>0</v>
          </cell>
          <cell r="F1224">
            <v>0</v>
          </cell>
          <cell r="G1224">
            <v>0</v>
          </cell>
          <cell r="H1224">
            <v>0</v>
          </cell>
          <cell r="I1224">
            <v>0</v>
          </cell>
          <cell r="J1224">
            <v>0</v>
          </cell>
          <cell r="K1224">
            <v>0</v>
          </cell>
          <cell r="L1224">
            <v>0</v>
          </cell>
          <cell r="M1224">
            <v>0</v>
          </cell>
          <cell r="N1224">
            <v>0</v>
          </cell>
          <cell r="O1224">
            <v>0</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cell r="AE1224">
            <v>0</v>
          </cell>
          <cell r="AF1224">
            <v>0</v>
          </cell>
          <cell r="AG1224">
            <v>0</v>
          </cell>
        </row>
        <row r="1225">
          <cell r="B1225">
            <v>0</v>
          </cell>
          <cell r="C1225">
            <v>0</v>
          </cell>
          <cell r="D1225">
            <v>0</v>
          </cell>
          <cell r="E1225">
            <v>0</v>
          </cell>
          <cell r="F1225">
            <v>0</v>
          </cell>
          <cell r="G1225">
            <v>0</v>
          </cell>
          <cell r="H1225">
            <v>0</v>
          </cell>
          <cell r="I1225">
            <v>0</v>
          </cell>
          <cell r="J1225">
            <v>0</v>
          </cell>
          <cell r="K1225">
            <v>0</v>
          </cell>
          <cell r="L1225">
            <v>0</v>
          </cell>
          <cell r="M1225">
            <v>0</v>
          </cell>
          <cell r="N1225">
            <v>0</v>
          </cell>
          <cell r="O1225">
            <v>0</v>
          </cell>
          <cell r="P1225">
            <v>0</v>
          </cell>
          <cell r="Q1225">
            <v>0</v>
          </cell>
          <cell r="R1225">
            <v>0</v>
          </cell>
          <cell r="S1225">
            <v>0</v>
          </cell>
          <cell r="T1225">
            <v>0</v>
          </cell>
          <cell r="U1225">
            <v>0</v>
          </cell>
          <cell r="V1225">
            <v>0</v>
          </cell>
          <cell r="W1225">
            <v>0</v>
          </cell>
          <cell r="X1225">
            <v>0</v>
          </cell>
          <cell r="Y1225">
            <v>0</v>
          </cell>
          <cell r="Z1225">
            <v>0</v>
          </cell>
          <cell r="AA1225">
            <v>0</v>
          </cell>
          <cell r="AB1225">
            <v>0</v>
          </cell>
          <cell r="AC1225">
            <v>0</v>
          </cell>
          <cell r="AD1225">
            <v>0</v>
          </cell>
          <cell r="AE1225">
            <v>0</v>
          </cell>
          <cell r="AF1225">
            <v>0</v>
          </cell>
          <cell r="AG1225">
            <v>0</v>
          </cell>
        </row>
        <row r="1226">
          <cell r="B1226">
            <v>0</v>
          </cell>
          <cell r="C1226">
            <v>0</v>
          </cell>
          <cell r="D1226">
            <v>0</v>
          </cell>
          <cell r="E1226">
            <v>0</v>
          </cell>
          <cell r="F1226">
            <v>0</v>
          </cell>
          <cell r="G1226">
            <v>0</v>
          </cell>
          <cell r="H1226">
            <v>0</v>
          </cell>
          <cell r="I1226">
            <v>0</v>
          </cell>
          <cell r="J1226">
            <v>0</v>
          </cell>
          <cell r="K1226">
            <v>0</v>
          </cell>
          <cell r="L1226">
            <v>0</v>
          </cell>
          <cell r="M1226">
            <v>0</v>
          </cell>
          <cell r="N1226">
            <v>0</v>
          </cell>
          <cell r="O1226">
            <v>0</v>
          </cell>
          <cell r="P1226">
            <v>0</v>
          </cell>
          <cell r="Q1226">
            <v>0</v>
          </cell>
          <cell r="R1226">
            <v>0</v>
          </cell>
          <cell r="S1226">
            <v>0</v>
          </cell>
          <cell r="T1226">
            <v>0</v>
          </cell>
          <cell r="U1226">
            <v>0</v>
          </cell>
          <cell r="V1226">
            <v>0</v>
          </cell>
          <cell r="W1226">
            <v>0</v>
          </cell>
          <cell r="X1226">
            <v>0</v>
          </cell>
          <cell r="Y1226">
            <v>0</v>
          </cell>
          <cell r="Z1226">
            <v>0</v>
          </cell>
          <cell r="AA1226">
            <v>0</v>
          </cell>
          <cell r="AB1226">
            <v>0</v>
          </cell>
          <cell r="AC1226">
            <v>0</v>
          </cell>
          <cell r="AD1226">
            <v>0</v>
          </cell>
          <cell r="AE1226">
            <v>0</v>
          </cell>
          <cell r="AF1226">
            <v>0</v>
          </cell>
          <cell r="AG1226">
            <v>0</v>
          </cell>
        </row>
        <row r="1227">
          <cell r="B1227">
            <v>0</v>
          </cell>
          <cell r="C1227">
            <v>0</v>
          </cell>
          <cell r="D1227">
            <v>0</v>
          </cell>
          <cell r="E1227">
            <v>0</v>
          </cell>
          <cell r="F1227">
            <v>0</v>
          </cell>
          <cell r="G1227">
            <v>0</v>
          </cell>
          <cell r="H1227">
            <v>0</v>
          </cell>
          <cell r="I1227">
            <v>0</v>
          </cell>
          <cell r="J1227">
            <v>0</v>
          </cell>
          <cell r="K1227">
            <v>0</v>
          </cell>
          <cell r="L1227">
            <v>0</v>
          </cell>
          <cell r="M1227">
            <v>0</v>
          </cell>
          <cell r="N1227">
            <v>0</v>
          </cell>
          <cell r="O1227">
            <v>0</v>
          </cell>
          <cell r="P1227">
            <v>0</v>
          </cell>
          <cell r="Q1227">
            <v>0</v>
          </cell>
          <cell r="R1227">
            <v>0</v>
          </cell>
          <cell r="S1227">
            <v>0</v>
          </cell>
          <cell r="T1227">
            <v>0</v>
          </cell>
          <cell r="U1227">
            <v>0</v>
          </cell>
          <cell r="V1227">
            <v>0</v>
          </cell>
          <cell r="W1227">
            <v>0</v>
          </cell>
          <cell r="X1227">
            <v>0</v>
          </cell>
          <cell r="Y1227">
            <v>0</v>
          </cell>
          <cell r="Z1227">
            <v>0</v>
          </cell>
          <cell r="AA1227">
            <v>0</v>
          </cell>
          <cell r="AB1227">
            <v>0</v>
          </cell>
          <cell r="AC1227">
            <v>0</v>
          </cell>
          <cell r="AD1227">
            <v>0</v>
          </cell>
          <cell r="AE1227">
            <v>0</v>
          </cell>
          <cell r="AF1227">
            <v>0</v>
          </cell>
          <cell r="AG1227">
            <v>0</v>
          </cell>
        </row>
        <row r="1228">
          <cell r="B1228">
            <v>0</v>
          </cell>
          <cell r="C1228">
            <v>0</v>
          </cell>
          <cell r="D1228">
            <v>0</v>
          </cell>
          <cell r="E1228">
            <v>0</v>
          </cell>
          <cell r="F1228">
            <v>0</v>
          </cell>
          <cell r="G1228">
            <v>0</v>
          </cell>
          <cell r="H1228">
            <v>0</v>
          </cell>
          <cell r="I1228">
            <v>0</v>
          </cell>
          <cell r="J1228">
            <v>0</v>
          </cell>
          <cell r="K1228">
            <v>0</v>
          </cell>
          <cell r="L1228">
            <v>0</v>
          </cell>
          <cell r="M1228">
            <v>0</v>
          </cell>
          <cell r="N1228">
            <v>0</v>
          </cell>
          <cell r="O1228">
            <v>0</v>
          </cell>
          <cell r="P1228">
            <v>0</v>
          </cell>
          <cell r="Q1228">
            <v>0</v>
          </cell>
          <cell r="R1228">
            <v>0</v>
          </cell>
          <cell r="S1228">
            <v>0</v>
          </cell>
          <cell r="T1228">
            <v>0</v>
          </cell>
          <cell r="U1228">
            <v>0</v>
          </cell>
          <cell r="V1228">
            <v>0</v>
          </cell>
          <cell r="W1228">
            <v>0</v>
          </cell>
          <cell r="X1228">
            <v>0</v>
          </cell>
          <cell r="Y1228">
            <v>0</v>
          </cell>
          <cell r="Z1228">
            <v>0</v>
          </cell>
          <cell r="AA1228">
            <v>0</v>
          </cell>
          <cell r="AB1228">
            <v>0</v>
          </cell>
          <cell r="AC1228">
            <v>0</v>
          </cell>
          <cell r="AD1228">
            <v>0</v>
          </cell>
          <cell r="AE1228">
            <v>0</v>
          </cell>
          <cell r="AF1228">
            <v>0</v>
          </cell>
          <cell r="AG1228">
            <v>0</v>
          </cell>
        </row>
        <row r="1229">
          <cell r="B1229">
            <v>0</v>
          </cell>
          <cell r="C1229">
            <v>0</v>
          </cell>
          <cell r="D1229">
            <v>0</v>
          </cell>
          <cell r="E1229">
            <v>0</v>
          </cell>
          <cell r="F1229">
            <v>0</v>
          </cell>
          <cell r="G1229">
            <v>0</v>
          </cell>
          <cell r="H1229">
            <v>0</v>
          </cell>
          <cell r="I1229">
            <v>0</v>
          </cell>
          <cell r="J1229">
            <v>0</v>
          </cell>
          <cell r="K1229">
            <v>0</v>
          </cell>
          <cell r="L1229">
            <v>0</v>
          </cell>
          <cell r="M1229">
            <v>0</v>
          </cell>
          <cell r="N1229">
            <v>0</v>
          </cell>
          <cell r="O1229">
            <v>0</v>
          </cell>
          <cell r="P1229">
            <v>0</v>
          </cell>
          <cell r="Q1229">
            <v>0</v>
          </cell>
          <cell r="R1229">
            <v>0</v>
          </cell>
          <cell r="S1229">
            <v>0</v>
          </cell>
          <cell r="T1229">
            <v>0</v>
          </cell>
          <cell r="U1229">
            <v>0</v>
          </cell>
          <cell r="V1229">
            <v>0</v>
          </cell>
          <cell r="W1229">
            <v>0</v>
          </cell>
          <cell r="X1229">
            <v>0</v>
          </cell>
          <cell r="Y1229">
            <v>0</v>
          </cell>
          <cell r="Z1229">
            <v>0</v>
          </cell>
          <cell r="AA1229">
            <v>0</v>
          </cell>
          <cell r="AB1229">
            <v>0</v>
          </cell>
          <cell r="AC1229">
            <v>0</v>
          </cell>
          <cell r="AD1229">
            <v>0</v>
          </cell>
          <cell r="AE1229">
            <v>0</v>
          </cell>
          <cell r="AF1229">
            <v>0</v>
          </cell>
          <cell r="AG1229">
            <v>0</v>
          </cell>
        </row>
        <row r="1230">
          <cell r="B1230">
            <v>0</v>
          </cell>
          <cell r="C1230">
            <v>0</v>
          </cell>
          <cell r="D1230">
            <v>0</v>
          </cell>
          <cell r="E1230">
            <v>0</v>
          </cell>
          <cell r="F1230">
            <v>0</v>
          </cell>
          <cell r="G1230">
            <v>0</v>
          </cell>
          <cell r="H1230">
            <v>0</v>
          </cell>
          <cell r="I1230">
            <v>0</v>
          </cell>
          <cell r="J1230">
            <v>0</v>
          </cell>
          <cell r="K1230">
            <v>0</v>
          </cell>
          <cell r="L1230">
            <v>0</v>
          </cell>
          <cell r="M1230">
            <v>0</v>
          </cell>
          <cell r="N1230">
            <v>0</v>
          </cell>
          <cell r="O1230">
            <v>0</v>
          </cell>
          <cell r="P1230">
            <v>0</v>
          </cell>
          <cell r="Q1230">
            <v>0</v>
          </cell>
          <cell r="R1230">
            <v>0</v>
          </cell>
          <cell r="S1230">
            <v>0</v>
          </cell>
          <cell r="T1230">
            <v>0</v>
          </cell>
          <cell r="U1230">
            <v>0</v>
          </cell>
          <cell r="V1230">
            <v>0</v>
          </cell>
          <cell r="W1230">
            <v>0</v>
          </cell>
          <cell r="X1230">
            <v>0</v>
          </cell>
          <cell r="Y1230">
            <v>0</v>
          </cell>
          <cell r="Z1230">
            <v>0</v>
          </cell>
          <cell r="AA1230">
            <v>0</v>
          </cell>
          <cell r="AB1230">
            <v>0</v>
          </cell>
          <cell r="AC1230">
            <v>0</v>
          </cell>
          <cell r="AD1230">
            <v>0</v>
          </cell>
          <cell r="AE1230">
            <v>0</v>
          </cell>
          <cell r="AF1230">
            <v>0</v>
          </cell>
          <cell r="AG1230">
            <v>0</v>
          </cell>
        </row>
        <row r="1231">
          <cell r="B1231">
            <v>0</v>
          </cell>
          <cell r="C1231">
            <v>0</v>
          </cell>
          <cell r="D1231">
            <v>0</v>
          </cell>
          <cell r="E1231">
            <v>0</v>
          </cell>
          <cell r="F1231">
            <v>0</v>
          </cell>
          <cell r="G1231">
            <v>0</v>
          </cell>
          <cell r="H1231">
            <v>0</v>
          </cell>
          <cell r="I1231">
            <v>0</v>
          </cell>
          <cell r="J1231">
            <v>0</v>
          </cell>
          <cell r="K1231">
            <v>0</v>
          </cell>
          <cell r="L1231">
            <v>0</v>
          </cell>
          <cell r="M1231">
            <v>0</v>
          </cell>
          <cell r="N1231">
            <v>0</v>
          </cell>
          <cell r="O1231">
            <v>0</v>
          </cell>
          <cell r="P1231">
            <v>0</v>
          </cell>
          <cell r="Q1231">
            <v>0</v>
          </cell>
          <cell r="R1231">
            <v>0</v>
          </cell>
          <cell r="S1231">
            <v>0</v>
          </cell>
          <cell r="T1231">
            <v>0</v>
          </cell>
          <cell r="U1231">
            <v>0</v>
          </cell>
          <cell r="V1231">
            <v>0</v>
          </cell>
          <cell r="W1231">
            <v>0</v>
          </cell>
          <cell r="X1231">
            <v>0</v>
          </cell>
          <cell r="Y1231">
            <v>0</v>
          </cell>
          <cell r="Z1231">
            <v>0</v>
          </cell>
          <cell r="AA1231">
            <v>0</v>
          </cell>
          <cell r="AB1231">
            <v>0</v>
          </cell>
          <cell r="AC1231">
            <v>0</v>
          </cell>
          <cell r="AD1231">
            <v>0</v>
          </cell>
          <cell r="AE1231">
            <v>0</v>
          </cell>
          <cell r="AF1231">
            <v>0</v>
          </cell>
          <cell r="AG1231">
            <v>0</v>
          </cell>
        </row>
        <row r="1232">
          <cell r="B1232">
            <v>0</v>
          </cell>
          <cell r="C1232">
            <v>0</v>
          </cell>
          <cell r="D1232">
            <v>0</v>
          </cell>
          <cell r="E1232">
            <v>0</v>
          </cell>
          <cell r="F1232">
            <v>0</v>
          </cell>
          <cell r="G1232">
            <v>0</v>
          </cell>
          <cell r="H1232">
            <v>0</v>
          </cell>
          <cell r="I1232">
            <v>0</v>
          </cell>
          <cell r="J1232">
            <v>0</v>
          </cell>
          <cell r="K1232">
            <v>0</v>
          </cell>
          <cell r="L1232">
            <v>0</v>
          </cell>
          <cell r="M1232">
            <v>0</v>
          </cell>
          <cell r="N1232">
            <v>0</v>
          </cell>
          <cell r="O1232">
            <v>0</v>
          </cell>
          <cell r="P1232">
            <v>0</v>
          </cell>
          <cell r="Q1232">
            <v>0</v>
          </cell>
          <cell r="R1232">
            <v>0</v>
          </cell>
          <cell r="S1232">
            <v>0</v>
          </cell>
          <cell r="T1232">
            <v>0</v>
          </cell>
          <cell r="U1232">
            <v>0</v>
          </cell>
          <cell r="V1232">
            <v>0</v>
          </cell>
          <cell r="W1232">
            <v>0</v>
          </cell>
          <cell r="X1232">
            <v>0</v>
          </cell>
          <cell r="Y1232">
            <v>0</v>
          </cell>
          <cell r="Z1232">
            <v>0</v>
          </cell>
          <cell r="AA1232">
            <v>0</v>
          </cell>
          <cell r="AB1232">
            <v>0</v>
          </cell>
          <cell r="AC1232">
            <v>0</v>
          </cell>
          <cell r="AD1232">
            <v>0</v>
          </cell>
          <cell r="AE1232">
            <v>0</v>
          </cell>
          <cell r="AF1232">
            <v>0</v>
          </cell>
          <cell r="AG1232">
            <v>0</v>
          </cell>
        </row>
        <row r="1233">
          <cell r="B1233">
            <v>0</v>
          </cell>
          <cell r="C1233">
            <v>0</v>
          </cell>
          <cell r="D1233">
            <v>0</v>
          </cell>
          <cell r="E1233">
            <v>0</v>
          </cell>
          <cell r="F1233">
            <v>0</v>
          </cell>
          <cell r="G1233">
            <v>0</v>
          </cell>
          <cell r="H1233">
            <v>0</v>
          </cell>
          <cell r="I1233">
            <v>0</v>
          </cell>
          <cell r="J1233">
            <v>0</v>
          </cell>
          <cell r="K1233">
            <v>0</v>
          </cell>
          <cell r="L1233">
            <v>0</v>
          </cell>
          <cell r="M1233">
            <v>0</v>
          </cell>
          <cell r="N1233">
            <v>0</v>
          </cell>
          <cell r="O1233">
            <v>0</v>
          </cell>
          <cell r="P1233">
            <v>0</v>
          </cell>
          <cell r="Q1233">
            <v>0</v>
          </cell>
          <cell r="R1233">
            <v>0</v>
          </cell>
          <cell r="S1233">
            <v>0</v>
          </cell>
          <cell r="T1233">
            <v>0</v>
          </cell>
          <cell r="U1233">
            <v>0</v>
          </cell>
          <cell r="V1233">
            <v>0</v>
          </cell>
          <cell r="W1233">
            <v>0</v>
          </cell>
          <cell r="X1233">
            <v>0</v>
          </cell>
          <cell r="Y1233">
            <v>0</v>
          </cell>
          <cell r="Z1233">
            <v>0</v>
          </cell>
          <cell r="AA1233">
            <v>0</v>
          </cell>
          <cell r="AB1233">
            <v>0</v>
          </cell>
          <cell r="AC1233">
            <v>0</v>
          </cell>
          <cell r="AD1233">
            <v>0</v>
          </cell>
          <cell r="AE1233">
            <v>0</v>
          </cell>
          <cell r="AF1233">
            <v>0</v>
          </cell>
          <cell r="AG1233">
            <v>0</v>
          </cell>
        </row>
        <row r="1234">
          <cell r="B1234">
            <v>0</v>
          </cell>
          <cell r="C1234">
            <v>0</v>
          </cell>
          <cell r="D1234">
            <v>0</v>
          </cell>
          <cell r="E1234">
            <v>0</v>
          </cell>
          <cell r="F1234">
            <v>0</v>
          </cell>
          <cell r="G1234">
            <v>0</v>
          </cell>
          <cell r="H1234">
            <v>0</v>
          </cell>
          <cell r="I1234">
            <v>0</v>
          </cell>
          <cell r="J1234">
            <v>0</v>
          </cell>
          <cell r="K1234">
            <v>0</v>
          </cell>
          <cell r="L1234">
            <v>0</v>
          </cell>
          <cell r="M1234">
            <v>0</v>
          </cell>
          <cell r="N1234">
            <v>0</v>
          </cell>
          <cell r="O1234">
            <v>0</v>
          </cell>
          <cell r="P1234">
            <v>0</v>
          </cell>
          <cell r="Q1234">
            <v>0</v>
          </cell>
          <cell r="R1234">
            <v>0</v>
          </cell>
          <cell r="S1234">
            <v>0</v>
          </cell>
          <cell r="T1234">
            <v>0</v>
          </cell>
          <cell r="U1234">
            <v>0</v>
          </cell>
          <cell r="V1234">
            <v>0</v>
          </cell>
          <cell r="W1234">
            <v>0</v>
          </cell>
          <cell r="X1234">
            <v>0</v>
          </cell>
          <cell r="Y1234">
            <v>0</v>
          </cell>
          <cell r="Z1234">
            <v>0</v>
          </cell>
          <cell r="AA1234">
            <v>0</v>
          </cell>
          <cell r="AB1234">
            <v>0</v>
          </cell>
          <cell r="AC1234">
            <v>0</v>
          </cell>
          <cell r="AD1234">
            <v>0</v>
          </cell>
          <cell r="AE1234">
            <v>0</v>
          </cell>
          <cell r="AF1234">
            <v>0</v>
          </cell>
          <cell r="AG1234">
            <v>0</v>
          </cell>
        </row>
        <row r="1235">
          <cell r="B1235">
            <v>0</v>
          </cell>
          <cell r="C1235">
            <v>0</v>
          </cell>
          <cell r="D1235">
            <v>0</v>
          </cell>
          <cell r="E1235">
            <v>0</v>
          </cell>
          <cell r="F1235">
            <v>0</v>
          </cell>
          <cell r="G1235">
            <v>0</v>
          </cell>
          <cell r="H1235">
            <v>0</v>
          </cell>
          <cell r="I1235">
            <v>0</v>
          </cell>
          <cell r="J1235">
            <v>0</v>
          </cell>
          <cell r="K1235">
            <v>0</v>
          </cell>
          <cell r="L1235">
            <v>0</v>
          </cell>
          <cell r="M1235">
            <v>0</v>
          </cell>
          <cell r="N1235">
            <v>0</v>
          </cell>
          <cell r="O1235">
            <v>0</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cell r="AE1235">
            <v>0</v>
          </cell>
          <cell r="AF1235">
            <v>0</v>
          </cell>
          <cell r="AG1235">
            <v>0</v>
          </cell>
        </row>
        <row r="1236">
          <cell r="B1236">
            <v>0</v>
          </cell>
          <cell r="C1236">
            <v>0</v>
          </cell>
          <cell r="D1236">
            <v>0</v>
          </cell>
          <cell r="E1236">
            <v>0</v>
          </cell>
          <cell r="F1236">
            <v>0</v>
          </cell>
          <cell r="G1236">
            <v>0</v>
          </cell>
          <cell r="H1236">
            <v>0</v>
          </cell>
          <cell r="I1236">
            <v>0</v>
          </cell>
          <cell r="J1236">
            <v>0</v>
          </cell>
          <cell r="K1236">
            <v>0</v>
          </cell>
          <cell r="L1236">
            <v>0</v>
          </cell>
          <cell r="M1236">
            <v>0</v>
          </cell>
          <cell r="N1236">
            <v>0</v>
          </cell>
          <cell r="O1236">
            <v>0</v>
          </cell>
          <cell r="P1236">
            <v>0</v>
          </cell>
          <cell r="Q1236">
            <v>0</v>
          </cell>
          <cell r="R1236">
            <v>0</v>
          </cell>
          <cell r="S1236">
            <v>0</v>
          </cell>
          <cell r="T1236">
            <v>0</v>
          </cell>
          <cell r="U1236">
            <v>0</v>
          </cell>
          <cell r="V1236">
            <v>0</v>
          </cell>
          <cell r="W1236">
            <v>0</v>
          </cell>
          <cell r="X1236">
            <v>0</v>
          </cell>
          <cell r="Y1236">
            <v>0</v>
          </cell>
          <cell r="Z1236">
            <v>0</v>
          </cell>
          <cell r="AA1236">
            <v>0</v>
          </cell>
          <cell r="AB1236">
            <v>0</v>
          </cell>
          <cell r="AC1236">
            <v>0</v>
          </cell>
          <cell r="AD1236">
            <v>0</v>
          </cell>
          <cell r="AE1236">
            <v>0</v>
          </cell>
          <cell r="AF1236">
            <v>0</v>
          </cell>
          <cell r="AG1236">
            <v>0</v>
          </cell>
        </row>
        <row r="1237">
          <cell r="B1237">
            <v>0</v>
          </cell>
          <cell r="C1237">
            <v>0</v>
          </cell>
          <cell r="D1237">
            <v>0</v>
          </cell>
          <cell r="E1237">
            <v>0</v>
          </cell>
          <cell r="F1237">
            <v>0</v>
          </cell>
          <cell r="G1237">
            <v>0</v>
          </cell>
          <cell r="H1237">
            <v>0</v>
          </cell>
          <cell r="I1237">
            <v>0</v>
          </cell>
          <cell r="J1237">
            <v>0</v>
          </cell>
          <cell r="K1237">
            <v>0</v>
          </cell>
          <cell r="L1237">
            <v>0</v>
          </cell>
          <cell r="M1237">
            <v>0</v>
          </cell>
          <cell r="N1237">
            <v>0</v>
          </cell>
          <cell r="O1237">
            <v>0</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cell r="AE1237">
            <v>0</v>
          </cell>
          <cell r="AF1237">
            <v>0</v>
          </cell>
          <cell r="AG1237">
            <v>0</v>
          </cell>
        </row>
        <row r="1238">
          <cell r="B1238">
            <v>0</v>
          </cell>
          <cell r="C1238">
            <v>0</v>
          </cell>
          <cell r="D1238">
            <v>0</v>
          </cell>
          <cell r="E1238">
            <v>0</v>
          </cell>
          <cell r="F1238">
            <v>0</v>
          </cell>
          <cell r="G1238">
            <v>0</v>
          </cell>
          <cell r="H1238">
            <v>0</v>
          </cell>
          <cell r="I1238">
            <v>0</v>
          </cell>
          <cell r="J1238">
            <v>0</v>
          </cell>
          <cell r="K1238">
            <v>0</v>
          </cell>
          <cell r="L1238">
            <v>0</v>
          </cell>
          <cell r="M1238">
            <v>0</v>
          </cell>
          <cell r="N1238">
            <v>0</v>
          </cell>
          <cell r="O1238">
            <v>0</v>
          </cell>
          <cell r="P1238">
            <v>0</v>
          </cell>
          <cell r="Q1238">
            <v>0</v>
          </cell>
          <cell r="R1238">
            <v>0</v>
          </cell>
          <cell r="S1238">
            <v>0</v>
          </cell>
          <cell r="T1238">
            <v>0</v>
          </cell>
          <cell r="U1238">
            <v>0</v>
          </cell>
          <cell r="V1238">
            <v>0</v>
          </cell>
          <cell r="W1238">
            <v>0</v>
          </cell>
          <cell r="X1238">
            <v>0</v>
          </cell>
          <cell r="Y1238">
            <v>0</v>
          </cell>
          <cell r="Z1238">
            <v>0</v>
          </cell>
          <cell r="AA1238">
            <v>0</v>
          </cell>
          <cell r="AB1238">
            <v>0</v>
          </cell>
          <cell r="AC1238">
            <v>0</v>
          </cell>
          <cell r="AD1238">
            <v>0</v>
          </cell>
          <cell r="AE1238">
            <v>0</v>
          </cell>
          <cell r="AF1238">
            <v>0</v>
          </cell>
          <cell r="AG1238">
            <v>0</v>
          </cell>
        </row>
        <row r="1239">
          <cell r="B1239">
            <v>0</v>
          </cell>
          <cell r="C1239">
            <v>0</v>
          </cell>
          <cell r="D1239">
            <v>0</v>
          </cell>
          <cell r="E1239">
            <v>0</v>
          </cell>
          <cell r="F1239">
            <v>0</v>
          </cell>
          <cell r="G1239">
            <v>0</v>
          </cell>
          <cell r="H1239">
            <v>0</v>
          </cell>
          <cell r="I1239">
            <v>0</v>
          </cell>
          <cell r="J1239">
            <v>0</v>
          </cell>
          <cell r="K1239">
            <v>0</v>
          </cell>
          <cell r="L1239">
            <v>0</v>
          </cell>
          <cell r="M1239">
            <v>0</v>
          </cell>
          <cell r="N1239">
            <v>0</v>
          </cell>
          <cell r="O1239">
            <v>0</v>
          </cell>
          <cell r="P1239">
            <v>0</v>
          </cell>
          <cell r="Q1239">
            <v>0</v>
          </cell>
          <cell r="R1239">
            <v>0</v>
          </cell>
          <cell r="S1239">
            <v>0</v>
          </cell>
          <cell r="T1239">
            <v>0</v>
          </cell>
          <cell r="U1239">
            <v>0</v>
          </cell>
          <cell r="V1239">
            <v>0</v>
          </cell>
          <cell r="W1239">
            <v>0</v>
          </cell>
          <cell r="X1239">
            <v>0</v>
          </cell>
          <cell r="Y1239">
            <v>0</v>
          </cell>
          <cell r="Z1239">
            <v>0</v>
          </cell>
          <cell r="AA1239">
            <v>0</v>
          </cell>
          <cell r="AB1239">
            <v>0</v>
          </cell>
          <cell r="AC1239">
            <v>0</v>
          </cell>
          <cell r="AD1239">
            <v>0</v>
          </cell>
          <cell r="AE1239">
            <v>0</v>
          </cell>
          <cell r="AF1239">
            <v>0</v>
          </cell>
          <cell r="AG1239">
            <v>0</v>
          </cell>
        </row>
        <row r="1240">
          <cell r="B1240">
            <v>0</v>
          </cell>
          <cell r="C1240">
            <v>0</v>
          </cell>
          <cell r="D1240">
            <v>0</v>
          </cell>
          <cell r="E1240">
            <v>0</v>
          </cell>
          <cell r="F1240">
            <v>0</v>
          </cell>
          <cell r="G1240">
            <v>0</v>
          </cell>
          <cell r="H1240">
            <v>0</v>
          </cell>
          <cell r="I1240">
            <v>0</v>
          </cell>
          <cell r="J1240">
            <v>0</v>
          </cell>
          <cell r="K1240">
            <v>0</v>
          </cell>
          <cell r="L1240">
            <v>0</v>
          </cell>
          <cell r="M1240">
            <v>0</v>
          </cell>
          <cell r="N1240">
            <v>0</v>
          </cell>
          <cell r="O1240">
            <v>0</v>
          </cell>
          <cell r="P1240">
            <v>0</v>
          </cell>
          <cell r="Q1240">
            <v>0</v>
          </cell>
          <cell r="R1240">
            <v>0</v>
          </cell>
          <cell r="S1240">
            <v>0</v>
          </cell>
          <cell r="T1240">
            <v>0</v>
          </cell>
          <cell r="U1240">
            <v>0</v>
          </cell>
          <cell r="V1240">
            <v>0</v>
          </cell>
          <cell r="W1240">
            <v>0</v>
          </cell>
          <cell r="X1240">
            <v>0</v>
          </cell>
          <cell r="Y1240">
            <v>0</v>
          </cell>
          <cell r="Z1240">
            <v>0</v>
          </cell>
          <cell r="AA1240">
            <v>0</v>
          </cell>
          <cell r="AB1240">
            <v>0</v>
          </cell>
          <cell r="AC1240">
            <v>0</v>
          </cell>
          <cell r="AD1240">
            <v>0</v>
          </cell>
          <cell r="AE1240">
            <v>0</v>
          </cell>
          <cell r="AF1240">
            <v>0</v>
          </cell>
          <cell r="AG1240">
            <v>0</v>
          </cell>
        </row>
        <row r="1241">
          <cell r="B1241">
            <v>0</v>
          </cell>
          <cell r="C1241">
            <v>0</v>
          </cell>
          <cell r="D1241">
            <v>0</v>
          </cell>
          <cell r="E1241">
            <v>0</v>
          </cell>
          <cell r="F1241">
            <v>0</v>
          </cell>
          <cell r="G1241">
            <v>0</v>
          </cell>
          <cell r="H1241">
            <v>0</v>
          </cell>
          <cell r="I1241">
            <v>0</v>
          </cell>
          <cell r="J1241">
            <v>0</v>
          </cell>
          <cell r="K1241">
            <v>0</v>
          </cell>
          <cell r="L1241">
            <v>0</v>
          </cell>
          <cell r="M1241">
            <v>0</v>
          </cell>
          <cell r="N1241">
            <v>0</v>
          </cell>
          <cell r="O1241">
            <v>0</v>
          </cell>
          <cell r="P1241">
            <v>0</v>
          </cell>
          <cell r="Q1241">
            <v>0</v>
          </cell>
          <cell r="R1241">
            <v>0</v>
          </cell>
          <cell r="S1241">
            <v>0</v>
          </cell>
          <cell r="T1241">
            <v>0</v>
          </cell>
          <cell r="U1241">
            <v>0</v>
          </cell>
          <cell r="V1241">
            <v>0</v>
          </cell>
          <cell r="W1241">
            <v>0</v>
          </cell>
          <cell r="X1241">
            <v>0</v>
          </cell>
          <cell r="Y1241">
            <v>0</v>
          </cell>
          <cell r="Z1241">
            <v>0</v>
          </cell>
          <cell r="AA1241">
            <v>0</v>
          </cell>
          <cell r="AB1241">
            <v>0</v>
          </cell>
          <cell r="AC1241">
            <v>0</v>
          </cell>
          <cell r="AD1241">
            <v>0</v>
          </cell>
          <cell r="AE1241">
            <v>0</v>
          </cell>
          <cell r="AF1241">
            <v>0</v>
          </cell>
          <cell r="AG1241">
            <v>0</v>
          </cell>
        </row>
        <row r="1242">
          <cell r="B1242">
            <v>0</v>
          </cell>
          <cell r="C1242">
            <v>0</v>
          </cell>
          <cell r="D1242">
            <v>0</v>
          </cell>
          <cell r="E1242">
            <v>0</v>
          </cell>
          <cell r="F1242">
            <v>0</v>
          </cell>
          <cell r="G1242">
            <v>0</v>
          </cell>
          <cell r="H1242">
            <v>0</v>
          </cell>
          <cell r="I1242">
            <v>0</v>
          </cell>
          <cell r="J1242">
            <v>0</v>
          </cell>
          <cell r="K1242">
            <v>0</v>
          </cell>
          <cell r="L1242">
            <v>0</v>
          </cell>
          <cell r="M1242">
            <v>0</v>
          </cell>
          <cell r="N1242">
            <v>0</v>
          </cell>
          <cell r="O1242">
            <v>0</v>
          </cell>
          <cell r="P1242">
            <v>0</v>
          </cell>
          <cell r="Q1242">
            <v>0</v>
          </cell>
          <cell r="R1242">
            <v>0</v>
          </cell>
          <cell r="S1242">
            <v>0</v>
          </cell>
          <cell r="T1242">
            <v>0</v>
          </cell>
          <cell r="U1242">
            <v>0</v>
          </cell>
          <cell r="V1242">
            <v>0</v>
          </cell>
          <cell r="W1242">
            <v>0</v>
          </cell>
          <cell r="X1242">
            <v>0</v>
          </cell>
          <cell r="Y1242">
            <v>0</v>
          </cell>
          <cell r="Z1242">
            <v>0</v>
          </cell>
          <cell r="AA1242">
            <v>0</v>
          </cell>
          <cell r="AB1242">
            <v>0</v>
          </cell>
          <cell r="AC1242">
            <v>0</v>
          </cell>
          <cell r="AD1242">
            <v>0</v>
          </cell>
          <cell r="AE1242">
            <v>0</v>
          </cell>
          <cell r="AF1242">
            <v>0</v>
          </cell>
          <cell r="AG1242">
            <v>0</v>
          </cell>
        </row>
        <row r="1243">
          <cell r="B1243">
            <v>0</v>
          </cell>
          <cell r="C1243">
            <v>0</v>
          </cell>
          <cell r="D1243">
            <v>0</v>
          </cell>
          <cell r="E1243">
            <v>0</v>
          </cell>
          <cell r="F1243">
            <v>0</v>
          </cell>
          <cell r="G1243">
            <v>0</v>
          </cell>
          <cell r="H1243">
            <v>0</v>
          </cell>
          <cell r="I1243">
            <v>0</v>
          </cell>
          <cell r="J1243">
            <v>0</v>
          </cell>
          <cell r="K1243">
            <v>0</v>
          </cell>
          <cell r="L1243">
            <v>0</v>
          </cell>
          <cell r="M1243">
            <v>0</v>
          </cell>
          <cell r="N1243">
            <v>0</v>
          </cell>
          <cell r="O1243">
            <v>0</v>
          </cell>
          <cell r="P1243">
            <v>0</v>
          </cell>
          <cell r="Q1243">
            <v>0</v>
          </cell>
          <cell r="R1243">
            <v>0</v>
          </cell>
          <cell r="S1243">
            <v>0</v>
          </cell>
          <cell r="T1243">
            <v>0</v>
          </cell>
          <cell r="U1243">
            <v>0</v>
          </cell>
          <cell r="V1243">
            <v>0</v>
          </cell>
          <cell r="W1243">
            <v>0</v>
          </cell>
          <cell r="X1243">
            <v>0</v>
          </cell>
          <cell r="Y1243">
            <v>0</v>
          </cell>
          <cell r="Z1243">
            <v>0</v>
          </cell>
          <cell r="AA1243">
            <v>0</v>
          </cell>
          <cell r="AB1243">
            <v>0</v>
          </cell>
          <cell r="AC1243">
            <v>0</v>
          </cell>
          <cell r="AD1243">
            <v>0</v>
          </cell>
          <cell r="AE1243">
            <v>0</v>
          </cell>
          <cell r="AF1243">
            <v>0</v>
          </cell>
          <cell r="AG1243">
            <v>0</v>
          </cell>
        </row>
        <row r="1244">
          <cell r="B1244">
            <v>0</v>
          </cell>
          <cell r="C1244">
            <v>0</v>
          </cell>
          <cell r="D1244">
            <v>0</v>
          </cell>
          <cell r="E1244">
            <v>0</v>
          </cell>
          <cell r="F1244">
            <v>0</v>
          </cell>
          <cell r="G1244">
            <v>0</v>
          </cell>
          <cell r="H1244">
            <v>0</v>
          </cell>
          <cell r="I1244">
            <v>0</v>
          </cell>
          <cell r="J1244">
            <v>0</v>
          </cell>
          <cell r="K1244">
            <v>0</v>
          </cell>
          <cell r="L1244">
            <v>0</v>
          </cell>
          <cell r="M1244">
            <v>0</v>
          </cell>
          <cell r="N1244">
            <v>0</v>
          </cell>
          <cell r="O1244">
            <v>0</v>
          </cell>
          <cell r="P1244">
            <v>0</v>
          </cell>
          <cell r="Q1244">
            <v>0</v>
          </cell>
          <cell r="R1244">
            <v>0</v>
          </cell>
          <cell r="S1244">
            <v>0</v>
          </cell>
          <cell r="T1244">
            <v>0</v>
          </cell>
          <cell r="U1244">
            <v>0</v>
          </cell>
          <cell r="V1244">
            <v>0</v>
          </cell>
          <cell r="W1244">
            <v>0</v>
          </cell>
          <cell r="X1244">
            <v>0</v>
          </cell>
          <cell r="Y1244">
            <v>0</v>
          </cell>
          <cell r="Z1244">
            <v>0</v>
          </cell>
          <cell r="AA1244">
            <v>0</v>
          </cell>
          <cell r="AB1244">
            <v>0</v>
          </cell>
          <cell r="AC1244">
            <v>0</v>
          </cell>
          <cell r="AD1244">
            <v>0</v>
          </cell>
          <cell r="AE1244">
            <v>0</v>
          </cell>
          <cell r="AF1244">
            <v>0</v>
          </cell>
          <cell r="AG1244">
            <v>0</v>
          </cell>
        </row>
        <row r="1245">
          <cell r="B1245">
            <v>0</v>
          </cell>
          <cell r="C1245">
            <v>0</v>
          </cell>
          <cell r="D1245">
            <v>0</v>
          </cell>
          <cell r="E1245">
            <v>0</v>
          </cell>
          <cell r="F1245">
            <v>0</v>
          </cell>
          <cell r="G1245">
            <v>0</v>
          </cell>
          <cell r="H1245">
            <v>0</v>
          </cell>
          <cell r="I1245">
            <v>0</v>
          </cell>
          <cell r="J1245">
            <v>0</v>
          </cell>
          <cell r="K1245">
            <v>0</v>
          </cell>
          <cell r="L1245">
            <v>0</v>
          </cell>
          <cell r="M1245">
            <v>0</v>
          </cell>
          <cell r="N1245">
            <v>0</v>
          </cell>
          <cell r="O1245">
            <v>0</v>
          </cell>
          <cell r="P1245">
            <v>0</v>
          </cell>
          <cell r="Q1245">
            <v>0</v>
          </cell>
          <cell r="R1245">
            <v>0</v>
          </cell>
          <cell r="S1245">
            <v>0</v>
          </cell>
          <cell r="T1245">
            <v>0</v>
          </cell>
          <cell r="U1245">
            <v>0</v>
          </cell>
          <cell r="V1245">
            <v>0</v>
          </cell>
          <cell r="W1245">
            <v>0</v>
          </cell>
          <cell r="X1245">
            <v>0</v>
          </cell>
          <cell r="Y1245">
            <v>0</v>
          </cell>
          <cell r="Z1245">
            <v>0</v>
          </cell>
          <cell r="AA1245">
            <v>0</v>
          </cell>
          <cell r="AB1245">
            <v>0</v>
          </cell>
          <cell r="AC1245">
            <v>0</v>
          </cell>
          <cell r="AD1245">
            <v>0</v>
          </cell>
          <cell r="AE1245">
            <v>0</v>
          </cell>
          <cell r="AF1245">
            <v>0</v>
          </cell>
          <cell r="AG1245">
            <v>0</v>
          </cell>
        </row>
        <row r="1246">
          <cell r="B1246">
            <v>0</v>
          </cell>
          <cell r="C1246">
            <v>0</v>
          </cell>
          <cell r="D1246">
            <v>0</v>
          </cell>
          <cell r="E1246">
            <v>0</v>
          </cell>
          <cell r="F1246">
            <v>0</v>
          </cell>
          <cell r="G1246">
            <v>0</v>
          </cell>
          <cell r="H1246">
            <v>0</v>
          </cell>
          <cell r="I1246">
            <v>0</v>
          </cell>
          <cell r="J1246">
            <v>0</v>
          </cell>
          <cell r="K1246">
            <v>0</v>
          </cell>
          <cell r="L1246">
            <v>0</v>
          </cell>
          <cell r="M1246">
            <v>0</v>
          </cell>
          <cell r="N1246">
            <v>0</v>
          </cell>
          <cell r="O1246">
            <v>0</v>
          </cell>
          <cell r="P1246">
            <v>0</v>
          </cell>
          <cell r="Q1246">
            <v>0</v>
          </cell>
          <cell r="R1246">
            <v>0</v>
          </cell>
          <cell r="S1246">
            <v>0</v>
          </cell>
          <cell r="T1246">
            <v>0</v>
          </cell>
          <cell r="U1246">
            <v>0</v>
          </cell>
          <cell r="V1246">
            <v>0</v>
          </cell>
          <cell r="W1246">
            <v>0</v>
          </cell>
          <cell r="X1246">
            <v>0</v>
          </cell>
          <cell r="Y1246">
            <v>0</v>
          </cell>
          <cell r="Z1246">
            <v>0</v>
          </cell>
          <cell r="AA1246">
            <v>0</v>
          </cell>
          <cell r="AB1246">
            <v>0</v>
          </cell>
          <cell r="AC1246">
            <v>0</v>
          </cell>
          <cell r="AD1246">
            <v>0</v>
          </cell>
          <cell r="AE1246">
            <v>0</v>
          </cell>
          <cell r="AF1246">
            <v>0</v>
          </cell>
          <cell r="AG1246">
            <v>0</v>
          </cell>
        </row>
        <row r="1247">
          <cell r="B1247">
            <v>0</v>
          </cell>
          <cell r="C1247">
            <v>0</v>
          </cell>
          <cell r="D1247">
            <v>0</v>
          </cell>
          <cell r="E1247">
            <v>0</v>
          </cell>
          <cell r="F1247">
            <v>0</v>
          </cell>
          <cell r="G1247">
            <v>0</v>
          </cell>
          <cell r="H1247">
            <v>0</v>
          </cell>
          <cell r="I1247">
            <v>0</v>
          </cell>
          <cell r="J1247">
            <v>0</v>
          </cell>
          <cell r="K1247">
            <v>0</v>
          </cell>
          <cell r="L1247">
            <v>0</v>
          </cell>
          <cell r="M1247">
            <v>0</v>
          </cell>
          <cell r="N1247">
            <v>0</v>
          </cell>
          <cell r="O1247">
            <v>0</v>
          </cell>
          <cell r="P1247">
            <v>0</v>
          </cell>
          <cell r="Q1247">
            <v>0</v>
          </cell>
          <cell r="R1247">
            <v>0</v>
          </cell>
          <cell r="S1247">
            <v>0</v>
          </cell>
          <cell r="T1247">
            <v>0</v>
          </cell>
          <cell r="U1247">
            <v>0</v>
          </cell>
          <cell r="V1247">
            <v>0</v>
          </cell>
          <cell r="W1247">
            <v>0</v>
          </cell>
          <cell r="X1247">
            <v>0</v>
          </cell>
          <cell r="Y1247">
            <v>0</v>
          </cell>
          <cell r="Z1247">
            <v>0</v>
          </cell>
          <cell r="AA1247">
            <v>0</v>
          </cell>
          <cell r="AB1247">
            <v>0</v>
          </cell>
          <cell r="AC1247">
            <v>0</v>
          </cell>
          <cell r="AD1247">
            <v>0</v>
          </cell>
          <cell r="AE1247">
            <v>0</v>
          </cell>
          <cell r="AF1247">
            <v>0</v>
          </cell>
          <cell r="AG1247">
            <v>0</v>
          </cell>
        </row>
        <row r="1248">
          <cell r="B1248">
            <v>0</v>
          </cell>
          <cell r="C1248">
            <v>0</v>
          </cell>
          <cell r="D1248">
            <v>0</v>
          </cell>
          <cell r="E1248">
            <v>0</v>
          </cell>
          <cell r="F1248">
            <v>0</v>
          </cell>
          <cell r="G1248">
            <v>0</v>
          </cell>
          <cell r="H1248">
            <v>0</v>
          </cell>
          <cell r="I1248">
            <v>0</v>
          </cell>
          <cell r="J1248">
            <v>0</v>
          </cell>
          <cell r="K1248">
            <v>0</v>
          </cell>
          <cell r="L1248">
            <v>0</v>
          </cell>
          <cell r="M1248">
            <v>0</v>
          </cell>
          <cell r="N1248">
            <v>0</v>
          </cell>
          <cell r="O1248">
            <v>0</v>
          </cell>
          <cell r="P1248">
            <v>0</v>
          </cell>
          <cell r="Q1248">
            <v>0</v>
          </cell>
          <cell r="R1248">
            <v>0</v>
          </cell>
          <cell r="S1248">
            <v>0</v>
          </cell>
          <cell r="T1248">
            <v>0</v>
          </cell>
          <cell r="U1248">
            <v>0</v>
          </cell>
          <cell r="V1248">
            <v>0</v>
          </cell>
          <cell r="W1248">
            <v>0</v>
          </cell>
          <cell r="X1248">
            <v>0</v>
          </cell>
          <cell r="Y1248">
            <v>0</v>
          </cell>
          <cell r="Z1248">
            <v>0</v>
          </cell>
          <cell r="AA1248">
            <v>0</v>
          </cell>
          <cell r="AB1248">
            <v>0</v>
          </cell>
          <cell r="AC1248">
            <v>0</v>
          </cell>
          <cell r="AD1248">
            <v>0</v>
          </cell>
          <cell r="AE1248">
            <v>0</v>
          </cell>
          <cell r="AF1248">
            <v>0</v>
          </cell>
          <cell r="AG1248">
            <v>0</v>
          </cell>
        </row>
        <row r="1249">
          <cell r="B1249">
            <v>0</v>
          </cell>
          <cell r="C1249">
            <v>0</v>
          </cell>
          <cell r="D1249">
            <v>0</v>
          </cell>
          <cell r="E1249">
            <v>0</v>
          </cell>
          <cell r="F1249">
            <v>0</v>
          </cell>
          <cell r="G1249">
            <v>0</v>
          </cell>
          <cell r="H1249">
            <v>0</v>
          </cell>
          <cell r="I1249">
            <v>0</v>
          </cell>
          <cell r="J1249">
            <v>0</v>
          </cell>
          <cell r="K1249">
            <v>0</v>
          </cell>
          <cell r="L1249">
            <v>0</v>
          </cell>
          <cell r="M1249">
            <v>0</v>
          </cell>
          <cell r="N1249">
            <v>0</v>
          </cell>
          <cell r="O1249">
            <v>0</v>
          </cell>
          <cell r="P1249">
            <v>0</v>
          </cell>
          <cell r="Q1249">
            <v>0</v>
          </cell>
          <cell r="R1249">
            <v>0</v>
          </cell>
          <cell r="S1249">
            <v>0</v>
          </cell>
          <cell r="T1249">
            <v>0</v>
          </cell>
          <cell r="U1249">
            <v>0</v>
          </cell>
          <cell r="V1249">
            <v>0</v>
          </cell>
          <cell r="W1249">
            <v>0</v>
          </cell>
          <cell r="X1249">
            <v>0</v>
          </cell>
          <cell r="Y1249">
            <v>0</v>
          </cell>
          <cell r="Z1249">
            <v>0</v>
          </cell>
          <cell r="AA1249">
            <v>0</v>
          </cell>
          <cell r="AB1249">
            <v>0</v>
          </cell>
          <cell r="AC1249">
            <v>0</v>
          </cell>
          <cell r="AD1249">
            <v>0</v>
          </cell>
          <cell r="AE1249">
            <v>0</v>
          </cell>
          <cell r="AF1249">
            <v>0</v>
          </cell>
          <cell r="AG1249">
            <v>0</v>
          </cell>
        </row>
        <row r="1250">
          <cell r="B1250">
            <v>0</v>
          </cell>
          <cell r="C1250">
            <v>0</v>
          </cell>
          <cell r="D1250">
            <v>0</v>
          </cell>
          <cell r="E1250">
            <v>0</v>
          </cell>
          <cell r="F1250">
            <v>0</v>
          </cell>
          <cell r="G1250">
            <v>0</v>
          </cell>
          <cell r="H1250">
            <v>0</v>
          </cell>
          <cell r="I1250">
            <v>0</v>
          </cell>
          <cell r="J1250">
            <v>0</v>
          </cell>
          <cell r="K1250">
            <v>0</v>
          </cell>
          <cell r="L1250">
            <v>0</v>
          </cell>
          <cell r="M1250">
            <v>0</v>
          </cell>
          <cell r="N1250">
            <v>0</v>
          </cell>
          <cell r="O1250">
            <v>0</v>
          </cell>
          <cell r="P1250">
            <v>0</v>
          </cell>
          <cell r="Q1250">
            <v>0</v>
          </cell>
          <cell r="R1250">
            <v>0</v>
          </cell>
          <cell r="S1250">
            <v>0</v>
          </cell>
          <cell r="T1250">
            <v>0</v>
          </cell>
          <cell r="U1250">
            <v>0</v>
          </cell>
          <cell r="V1250">
            <v>0</v>
          </cell>
          <cell r="W1250">
            <v>0</v>
          </cell>
          <cell r="X1250">
            <v>0</v>
          </cell>
          <cell r="Y1250">
            <v>0</v>
          </cell>
          <cell r="Z1250">
            <v>0</v>
          </cell>
          <cell r="AA1250">
            <v>0</v>
          </cell>
          <cell r="AB1250">
            <v>0</v>
          </cell>
          <cell r="AC1250">
            <v>0</v>
          </cell>
          <cell r="AD1250">
            <v>0</v>
          </cell>
          <cell r="AE1250">
            <v>0</v>
          </cell>
          <cell r="AF1250">
            <v>0</v>
          </cell>
          <cell r="AG1250">
            <v>0</v>
          </cell>
        </row>
        <row r="1251">
          <cell r="B1251">
            <v>0</v>
          </cell>
          <cell r="C1251">
            <v>0</v>
          </cell>
          <cell r="D1251">
            <v>0</v>
          </cell>
          <cell r="E1251">
            <v>0</v>
          </cell>
          <cell r="F1251">
            <v>0</v>
          </cell>
          <cell r="G1251">
            <v>0</v>
          </cell>
          <cell r="H1251">
            <v>0</v>
          </cell>
          <cell r="I1251">
            <v>0</v>
          </cell>
          <cell r="J1251">
            <v>0</v>
          </cell>
          <cell r="K1251">
            <v>0</v>
          </cell>
          <cell r="L1251">
            <v>0</v>
          </cell>
          <cell r="M1251">
            <v>0</v>
          </cell>
          <cell r="N1251">
            <v>0</v>
          </cell>
          <cell r="O1251">
            <v>0</v>
          </cell>
          <cell r="P1251">
            <v>0</v>
          </cell>
          <cell r="Q1251">
            <v>0</v>
          </cell>
          <cell r="R1251">
            <v>0</v>
          </cell>
          <cell r="S1251">
            <v>0</v>
          </cell>
          <cell r="T1251">
            <v>0</v>
          </cell>
          <cell r="U1251">
            <v>0</v>
          </cell>
          <cell r="V1251">
            <v>0</v>
          </cell>
          <cell r="W1251">
            <v>0</v>
          </cell>
          <cell r="X1251">
            <v>0</v>
          </cell>
          <cell r="Y1251">
            <v>0</v>
          </cell>
          <cell r="Z1251">
            <v>0</v>
          </cell>
          <cell r="AA1251">
            <v>0</v>
          </cell>
          <cell r="AB1251">
            <v>0</v>
          </cell>
          <cell r="AC1251">
            <v>0</v>
          </cell>
          <cell r="AD1251">
            <v>0</v>
          </cell>
          <cell r="AE1251">
            <v>0</v>
          </cell>
          <cell r="AF1251">
            <v>0</v>
          </cell>
          <cell r="AG1251">
            <v>0</v>
          </cell>
        </row>
        <row r="1252">
          <cell r="B1252">
            <v>0</v>
          </cell>
          <cell r="C1252">
            <v>0</v>
          </cell>
          <cell r="D1252">
            <v>0</v>
          </cell>
          <cell r="E1252">
            <v>0</v>
          </cell>
          <cell r="F1252">
            <v>0</v>
          </cell>
          <cell r="G1252">
            <v>0</v>
          </cell>
          <cell r="H1252">
            <v>0</v>
          </cell>
          <cell r="I1252">
            <v>0</v>
          </cell>
          <cell r="J1252">
            <v>0</v>
          </cell>
          <cell r="K1252">
            <v>0</v>
          </cell>
          <cell r="L1252">
            <v>0</v>
          </cell>
          <cell r="M1252">
            <v>0</v>
          </cell>
          <cell r="N1252">
            <v>0</v>
          </cell>
          <cell r="O1252">
            <v>0</v>
          </cell>
          <cell r="P1252">
            <v>0</v>
          </cell>
          <cell r="Q1252">
            <v>0</v>
          </cell>
          <cell r="R1252">
            <v>0</v>
          </cell>
          <cell r="S1252">
            <v>0</v>
          </cell>
          <cell r="T1252">
            <v>0</v>
          </cell>
          <cell r="U1252">
            <v>0</v>
          </cell>
          <cell r="V1252">
            <v>0</v>
          </cell>
          <cell r="W1252">
            <v>0</v>
          </cell>
          <cell r="X1252">
            <v>0</v>
          </cell>
          <cell r="Y1252">
            <v>0</v>
          </cell>
          <cell r="Z1252">
            <v>0</v>
          </cell>
          <cell r="AA1252">
            <v>0</v>
          </cell>
          <cell r="AB1252">
            <v>0</v>
          </cell>
          <cell r="AC1252">
            <v>0</v>
          </cell>
          <cell r="AD1252">
            <v>0</v>
          </cell>
          <cell r="AE1252">
            <v>0</v>
          </cell>
          <cell r="AF1252">
            <v>0</v>
          </cell>
          <cell r="AG1252">
            <v>0</v>
          </cell>
        </row>
        <row r="1253">
          <cell r="B1253">
            <v>0</v>
          </cell>
          <cell r="C1253">
            <v>0</v>
          </cell>
          <cell r="D1253">
            <v>0</v>
          </cell>
          <cell r="E1253">
            <v>0</v>
          </cell>
          <cell r="F1253">
            <v>0</v>
          </cell>
          <cell r="G1253">
            <v>0</v>
          </cell>
          <cell r="H1253">
            <v>0</v>
          </cell>
          <cell r="I1253">
            <v>0</v>
          </cell>
          <cell r="J1253">
            <v>0</v>
          </cell>
          <cell r="K1253">
            <v>0</v>
          </cell>
          <cell r="L1253">
            <v>0</v>
          </cell>
          <cell r="M1253">
            <v>0</v>
          </cell>
          <cell r="N1253">
            <v>0</v>
          </cell>
          <cell r="O1253">
            <v>0</v>
          </cell>
          <cell r="P1253">
            <v>0</v>
          </cell>
          <cell r="Q1253">
            <v>0</v>
          </cell>
          <cell r="R1253">
            <v>0</v>
          </cell>
          <cell r="S1253">
            <v>0</v>
          </cell>
          <cell r="T1253">
            <v>0</v>
          </cell>
          <cell r="U1253">
            <v>0</v>
          </cell>
          <cell r="V1253">
            <v>0</v>
          </cell>
          <cell r="W1253">
            <v>0</v>
          </cell>
          <cell r="X1253">
            <v>0</v>
          </cell>
          <cell r="Y1253">
            <v>0</v>
          </cell>
          <cell r="Z1253">
            <v>0</v>
          </cell>
          <cell r="AA1253">
            <v>0</v>
          </cell>
          <cell r="AB1253">
            <v>0</v>
          </cell>
          <cell r="AC1253">
            <v>0</v>
          </cell>
          <cell r="AD1253">
            <v>0</v>
          </cell>
          <cell r="AE1253">
            <v>0</v>
          </cell>
          <cell r="AF1253">
            <v>0</v>
          </cell>
          <cell r="AG1253">
            <v>0</v>
          </cell>
        </row>
        <row r="1254">
          <cell r="B1254">
            <v>0</v>
          </cell>
          <cell r="C1254">
            <v>0</v>
          </cell>
          <cell r="D1254">
            <v>0</v>
          </cell>
          <cell r="E1254">
            <v>0</v>
          </cell>
          <cell r="F1254">
            <v>0</v>
          </cell>
          <cell r="G1254">
            <v>0</v>
          </cell>
          <cell r="H1254">
            <v>0</v>
          </cell>
          <cell r="I1254">
            <v>0</v>
          </cell>
          <cell r="J1254">
            <v>0</v>
          </cell>
          <cell r="K1254">
            <v>0</v>
          </cell>
          <cell r="L1254">
            <v>0</v>
          </cell>
          <cell r="M1254">
            <v>0</v>
          </cell>
          <cell r="N1254">
            <v>0</v>
          </cell>
          <cell r="O1254">
            <v>0</v>
          </cell>
          <cell r="P1254">
            <v>0</v>
          </cell>
          <cell r="Q1254">
            <v>0</v>
          </cell>
          <cell r="R1254">
            <v>0</v>
          </cell>
          <cell r="S1254">
            <v>0</v>
          </cell>
          <cell r="T1254">
            <v>0</v>
          </cell>
          <cell r="U1254">
            <v>0</v>
          </cell>
          <cell r="V1254">
            <v>0</v>
          </cell>
          <cell r="W1254">
            <v>0</v>
          </cell>
          <cell r="X1254">
            <v>0</v>
          </cell>
          <cell r="Y1254">
            <v>0</v>
          </cell>
          <cell r="Z1254">
            <v>0</v>
          </cell>
          <cell r="AA1254">
            <v>0</v>
          </cell>
          <cell r="AB1254">
            <v>0</v>
          </cell>
          <cell r="AC1254">
            <v>0</v>
          </cell>
          <cell r="AD1254">
            <v>0</v>
          </cell>
          <cell r="AE1254">
            <v>0</v>
          </cell>
          <cell r="AF1254">
            <v>0</v>
          </cell>
          <cell r="AG1254">
            <v>0</v>
          </cell>
        </row>
        <row r="1255">
          <cell r="B1255">
            <v>0</v>
          </cell>
          <cell r="C1255">
            <v>0</v>
          </cell>
          <cell r="D1255">
            <v>0</v>
          </cell>
          <cell r="E1255">
            <v>0</v>
          </cell>
          <cell r="F1255">
            <v>0</v>
          </cell>
          <cell r="G1255">
            <v>0</v>
          </cell>
          <cell r="H1255">
            <v>0</v>
          </cell>
          <cell r="I1255">
            <v>0</v>
          </cell>
          <cell r="J1255">
            <v>0</v>
          </cell>
          <cell r="K1255">
            <v>0</v>
          </cell>
          <cell r="L1255">
            <v>0</v>
          </cell>
          <cell r="M1255">
            <v>0</v>
          </cell>
          <cell r="N1255">
            <v>0</v>
          </cell>
          <cell r="O1255">
            <v>0</v>
          </cell>
          <cell r="P1255">
            <v>0</v>
          </cell>
          <cell r="Q1255">
            <v>0</v>
          </cell>
          <cell r="R1255">
            <v>0</v>
          </cell>
          <cell r="S1255">
            <v>0</v>
          </cell>
          <cell r="T1255">
            <v>0</v>
          </cell>
          <cell r="U1255">
            <v>0</v>
          </cell>
          <cell r="V1255">
            <v>0</v>
          </cell>
          <cell r="W1255">
            <v>0</v>
          </cell>
          <cell r="X1255">
            <v>0</v>
          </cell>
          <cell r="Y1255">
            <v>0</v>
          </cell>
          <cell r="Z1255">
            <v>0</v>
          </cell>
          <cell r="AA1255">
            <v>0</v>
          </cell>
          <cell r="AB1255">
            <v>0</v>
          </cell>
          <cell r="AC1255">
            <v>0</v>
          </cell>
          <cell r="AD1255">
            <v>0</v>
          </cell>
          <cell r="AE1255">
            <v>0</v>
          </cell>
          <cell r="AF1255">
            <v>0</v>
          </cell>
          <cell r="AG1255">
            <v>0</v>
          </cell>
        </row>
        <row r="1256">
          <cell r="B1256">
            <v>0</v>
          </cell>
          <cell r="C1256">
            <v>0</v>
          </cell>
          <cell r="D1256">
            <v>0</v>
          </cell>
          <cell r="E1256">
            <v>0</v>
          </cell>
          <cell r="F1256">
            <v>0</v>
          </cell>
          <cell r="G1256">
            <v>0</v>
          </cell>
          <cell r="H1256">
            <v>0</v>
          </cell>
          <cell r="I1256">
            <v>0</v>
          </cell>
          <cell r="J1256">
            <v>0</v>
          </cell>
          <cell r="K1256">
            <v>0</v>
          </cell>
          <cell r="L1256">
            <v>0</v>
          </cell>
          <cell r="M1256">
            <v>0</v>
          </cell>
          <cell r="N1256">
            <v>0</v>
          </cell>
          <cell r="O1256">
            <v>0</v>
          </cell>
          <cell r="P1256">
            <v>0</v>
          </cell>
          <cell r="Q1256">
            <v>0</v>
          </cell>
          <cell r="R1256">
            <v>0</v>
          </cell>
          <cell r="S1256">
            <v>0</v>
          </cell>
          <cell r="T1256">
            <v>0</v>
          </cell>
          <cell r="U1256">
            <v>0</v>
          </cell>
          <cell r="V1256">
            <v>0</v>
          </cell>
          <cell r="W1256">
            <v>0</v>
          </cell>
          <cell r="X1256">
            <v>0</v>
          </cell>
          <cell r="Y1256">
            <v>0</v>
          </cell>
          <cell r="Z1256">
            <v>0</v>
          </cell>
          <cell r="AA1256">
            <v>0</v>
          </cell>
          <cell r="AB1256">
            <v>0</v>
          </cell>
          <cell r="AC1256">
            <v>0</v>
          </cell>
          <cell r="AD1256">
            <v>0</v>
          </cell>
          <cell r="AE1256">
            <v>0</v>
          </cell>
          <cell r="AF1256">
            <v>0</v>
          </cell>
          <cell r="AG1256">
            <v>0</v>
          </cell>
        </row>
        <row r="1257">
          <cell r="B1257">
            <v>0</v>
          </cell>
          <cell r="C1257">
            <v>0</v>
          </cell>
          <cell r="D1257">
            <v>0</v>
          </cell>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cell r="AA1257">
            <v>0</v>
          </cell>
          <cell r="AB1257">
            <v>0</v>
          </cell>
          <cell r="AC1257">
            <v>0</v>
          </cell>
          <cell r="AD1257">
            <v>0</v>
          </cell>
          <cell r="AE1257">
            <v>0</v>
          </cell>
          <cell r="AF1257">
            <v>0</v>
          </cell>
          <cell r="AG1257">
            <v>0</v>
          </cell>
        </row>
        <row r="1258">
          <cell r="B1258">
            <v>0</v>
          </cell>
          <cell r="C1258">
            <v>0</v>
          </cell>
          <cell r="D1258">
            <v>0</v>
          </cell>
          <cell r="E1258">
            <v>0</v>
          </cell>
          <cell r="F1258">
            <v>0</v>
          </cell>
          <cell r="G1258">
            <v>0</v>
          </cell>
          <cell r="H1258">
            <v>0</v>
          </cell>
          <cell r="I1258">
            <v>0</v>
          </cell>
          <cell r="J1258">
            <v>0</v>
          </cell>
          <cell r="K1258">
            <v>0</v>
          </cell>
          <cell r="L1258">
            <v>0</v>
          </cell>
          <cell r="M1258">
            <v>0</v>
          </cell>
          <cell r="N1258">
            <v>0</v>
          </cell>
          <cell r="O1258">
            <v>0</v>
          </cell>
          <cell r="P1258">
            <v>0</v>
          </cell>
          <cell r="Q1258">
            <v>0</v>
          </cell>
          <cell r="R1258">
            <v>0</v>
          </cell>
          <cell r="S1258">
            <v>0</v>
          </cell>
          <cell r="T1258">
            <v>0</v>
          </cell>
          <cell r="U1258">
            <v>0</v>
          </cell>
          <cell r="V1258">
            <v>0</v>
          </cell>
          <cell r="W1258">
            <v>0</v>
          </cell>
          <cell r="X1258">
            <v>0</v>
          </cell>
          <cell r="Y1258">
            <v>0</v>
          </cell>
          <cell r="Z1258">
            <v>0</v>
          </cell>
          <cell r="AA1258">
            <v>0</v>
          </cell>
          <cell r="AB1258">
            <v>0</v>
          </cell>
          <cell r="AC1258">
            <v>0</v>
          </cell>
          <cell r="AD1258">
            <v>0</v>
          </cell>
          <cell r="AE1258">
            <v>0</v>
          </cell>
          <cell r="AF1258">
            <v>0</v>
          </cell>
          <cell r="AG1258">
            <v>0</v>
          </cell>
        </row>
        <row r="1259">
          <cell r="B1259">
            <v>0</v>
          </cell>
          <cell r="C1259">
            <v>0</v>
          </cell>
          <cell r="D1259">
            <v>0</v>
          </cell>
          <cell r="E1259">
            <v>0</v>
          </cell>
          <cell r="F1259">
            <v>0</v>
          </cell>
          <cell r="G1259">
            <v>0</v>
          </cell>
          <cell r="H1259">
            <v>0</v>
          </cell>
          <cell r="I1259">
            <v>0</v>
          </cell>
          <cell r="J1259">
            <v>0</v>
          </cell>
          <cell r="K1259">
            <v>0</v>
          </cell>
          <cell r="L1259">
            <v>0</v>
          </cell>
          <cell r="M1259">
            <v>0</v>
          </cell>
          <cell r="N1259">
            <v>0</v>
          </cell>
          <cell r="O1259">
            <v>0</v>
          </cell>
          <cell r="P1259">
            <v>0</v>
          </cell>
          <cell r="Q1259">
            <v>0</v>
          </cell>
          <cell r="R1259">
            <v>0</v>
          </cell>
          <cell r="S1259">
            <v>0</v>
          </cell>
          <cell r="T1259">
            <v>0</v>
          </cell>
          <cell r="U1259">
            <v>0</v>
          </cell>
          <cell r="V1259">
            <v>0</v>
          </cell>
          <cell r="W1259">
            <v>0</v>
          </cell>
          <cell r="X1259">
            <v>0</v>
          </cell>
          <cell r="Y1259">
            <v>0</v>
          </cell>
          <cell r="Z1259">
            <v>0</v>
          </cell>
          <cell r="AA1259">
            <v>0</v>
          </cell>
          <cell r="AB1259">
            <v>0</v>
          </cell>
          <cell r="AC1259">
            <v>0</v>
          </cell>
          <cell r="AD1259">
            <v>0</v>
          </cell>
          <cell r="AE1259">
            <v>0</v>
          </cell>
          <cell r="AF1259">
            <v>0</v>
          </cell>
          <cell r="AG1259">
            <v>0</v>
          </cell>
        </row>
        <row r="1260">
          <cell r="B1260">
            <v>0</v>
          </cell>
          <cell r="C1260">
            <v>0</v>
          </cell>
          <cell r="D1260">
            <v>0</v>
          </cell>
          <cell r="E1260">
            <v>0</v>
          </cell>
          <cell r="F1260">
            <v>0</v>
          </cell>
          <cell r="G1260">
            <v>0</v>
          </cell>
          <cell r="H1260">
            <v>0</v>
          </cell>
          <cell r="I1260">
            <v>0</v>
          </cell>
          <cell r="J1260">
            <v>0</v>
          </cell>
          <cell r="K1260">
            <v>0</v>
          </cell>
          <cell r="L1260">
            <v>0</v>
          </cell>
          <cell r="M1260">
            <v>0</v>
          </cell>
          <cell r="N1260">
            <v>0</v>
          </cell>
          <cell r="O1260">
            <v>0</v>
          </cell>
          <cell r="P1260">
            <v>0</v>
          </cell>
          <cell r="Q1260">
            <v>0</v>
          </cell>
          <cell r="R1260">
            <v>0</v>
          </cell>
          <cell r="S1260">
            <v>0</v>
          </cell>
          <cell r="T1260">
            <v>0</v>
          </cell>
          <cell r="U1260">
            <v>0</v>
          </cell>
          <cell r="V1260">
            <v>0</v>
          </cell>
          <cell r="W1260">
            <v>0</v>
          </cell>
          <cell r="X1260">
            <v>0</v>
          </cell>
          <cell r="Y1260">
            <v>0</v>
          </cell>
          <cell r="Z1260">
            <v>0</v>
          </cell>
          <cell r="AA1260">
            <v>0</v>
          </cell>
          <cell r="AB1260">
            <v>0</v>
          </cell>
          <cell r="AC1260">
            <v>0</v>
          </cell>
          <cell r="AD1260">
            <v>0</v>
          </cell>
          <cell r="AE1260">
            <v>0</v>
          </cell>
          <cell r="AF1260">
            <v>0</v>
          </cell>
          <cell r="AG1260">
            <v>0</v>
          </cell>
        </row>
        <row r="1261">
          <cell r="B1261">
            <v>0</v>
          </cell>
          <cell r="C1261">
            <v>0</v>
          </cell>
          <cell r="D1261">
            <v>0</v>
          </cell>
          <cell r="E1261">
            <v>0</v>
          </cell>
          <cell r="F1261">
            <v>0</v>
          </cell>
          <cell r="G1261">
            <v>0</v>
          </cell>
          <cell r="H1261">
            <v>0</v>
          </cell>
          <cell r="I1261">
            <v>0</v>
          </cell>
          <cell r="J1261">
            <v>0</v>
          </cell>
          <cell r="K1261">
            <v>0</v>
          </cell>
          <cell r="L1261">
            <v>0</v>
          </cell>
          <cell r="M1261">
            <v>0</v>
          </cell>
          <cell r="N1261">
            <v>0</v>
          </cell>
          <cell r="O1261">
            <v>0</v>
          </cell>
          <cell r="P1261">
            <v>0</v>
          </cell>
          <cell r="Q1261">
            <v>0</v>
          </cell>
          <cell r="R1261">
            <v>0</v>
          </cell>
          <cell r="S1261">
            <v>0</v>
          </cell>
          <cell r="T1261">
            <v>0</v>
          </cell>
          <cell r="U1261">
            <v>0</v>
          </cell>
          <cell r="V1261">
            <v>0</v>
          </cell>
          <cell r="W1261">
            <v>0</v>
          </cell>
          <cell r="X1261">
            <v>0</v>
          </cell>
          <cell r="Y1261">
            <v>0</v>
          </cell>
          <cell r="Z1261">
            <v>0</v>
          </cell>
          <cell r="AA1261">
            <v>0</v>
          </cell>
          <cell r="AB1261">
            <v>0</v>
          </cell>
          <cell r="AC1261">
            <v>0</v>
          </cell>
          <cell r="AD1261">
            <v>0</v>
          </cell>
          <cell r="AE1261">
            <v>0</v>
          </cell>
          <cell r="AF1261">
            <v>0</v>
          </cell>
          <cell r="AG1261">
            <v>0</v>
          </cell>
        </row>
        <row r="1262">
          <cell r="B1262">
            <v>0</v>
          </cell>
          <cell r="C1262">
            <v>0</v>
          </cell>
          <cell r="D1262">
            <v>0</v>
          </cell>
          <cell r="E1262">
            <v>0</v>
          </cell>
          <cell r="F1262">
            <v>0</v>
          </cell>
          <cell r="G1262">
            <v>0</v>
          </cell>
          <cell r="H1262">
            <v>0</v>
          </cell>
          <cell r="I1262">
            <v>0</v>
          </cell>
          <cell r="J1262">
            <v>0</v>
          </cell>
          <cell r="K1262">
            <v>0</v>
          </cell>
          <cell r="L1262">
            <v>0</v>
          </cell>
          <cell r="M1262">
            <v>0</v>
          </cell>
          <cell r="N1262">
            <v>0</v>
          </cell>
          <cell r="O1262">
            <v>0</v>
          </cell>
          <cell r="P1262">
            <v>0</v>
          </cell>
          <cell r="Q1262">
            <v>0</v>
          </cell>
          <cell r="R1262">
            <v>0</v>
          </cell>
          <cell r="S1262">
            <v>0</v>
          </cell>
          <cell r="T1262">
            <v>0</v>
          </cell>
          <cell r="U1262">
            <v>0</v>
          </cell>
          <cell r="V1262">
            <v>0</v>
          </cell>
          <cell r="W1262">
            <v>0</v>
          </cell>
          <cell r="X1262">
            <v>0</v>
          </cell>
          <cell r="Y1262">
            <v>0</v>
          </cell>
          <cell r="Z1262">
            <v>0</v>
          </cell>
          <cell r="AA1262">
            <v>0</v>
          </cell>
          <cell r="AB1262">
            <v>0</v>
          </cell>
          <cell r="AC1262">
            <v>0</v>
          </cell>
          <cell r="AD1262">
            <v>0</v>
          </cell>
          <cell r="AE1262">
            <v>0</v>
          </cell>
          <cell r="AF1262">
            <v>0</v>
          </cell>
          <cell r="AG1262">
            <v>0</v>
          </cell>
        </row>
        <row r="1263">
          <cell r="B1263">
            <v>0</v>
          </cell>
          <cell r="C1263">
            <v>0</v>
          </cell>
          <cell r="D1263">
            <v>0</v>
          </cell>
          <cell r="E1263">
            <v>0</v>
          </cell>
          <cell r="F1263">
            <v>0</v>
          </cell>
          <cell r="G1263">
            <v>0</v>
          </cell>
          <cell r="H1263">
            <v>0</v>
          </cell>
          <cell r="I1263">
            <v>0</v>
          </cell>
          <cell r="J1263">
            <v>0</v>
          </cell>
          <cell r="K1263">
            <v>0</v>
          </cell>
          <cell r="L1263">
            <v>0</v>
          </cell>
          <cell r="M1263">
            <v>0</v>
          </cell>
          <cell r="N1263">
            <v>0</v>
          </cell>
          <cell r="O1263">
            <v>0</v>
          </cell>
          <cell r="P1263">
            <v>0</v>
          </cell>
          <cell r="Q1263">
            <v>0</v>
          </cell>
          <cell r="R1263">
            <v>0</v>
          </cell>
          <cell r="S1263">
            <v>0</v>
          </cell>
          <cell r="T1263">
            <v>0</v>
          </cell>
          <cell r="U1263">
            <v>0</v>
          </cell>
          <cell r="V1263">
            <v>0</v>
          </cell>
          <cell r="W1263">
            <v>0</v>
          </cell>
          <cell r="X1263">
            <v>0</v>
          </cell>
          <cell r="Y1263">
            <v>0</v>
          </cell>
          <cell r="Z1263">
            <v>0</v>
          </cell>
          <cell r="AA1263">
            <v>0</v>
          </cell>
          <cell r="AB1263">
            <v>0</v>
          </cell>
          <cell r="AC1263">
            <v>0</v>
          </cell>
          <cell r="AD1263">
            <v>0</v>
          </cell>
          <cell r="AE1263">
            <v>0</v>
          </cell>
          <cell r="AF1263">
            <v>0</v>
          </cell>
          <cell r="AG1263">
            <v>0</v>
          </cell>
        </row>
        <row r="1264">
          <cell r="B1264">
            <v>0</v>
          </cell>
          <cell r="C1264">
            <v>0</v>
          </cell>
          <cell r="D1264">
            <v>0</v>
          </cell>
          <cell r="E1264">
            <v>0</v>
          </cell>
          <cell r="F1264">
            <v>0</v>
          </cell>
          <cell r="G1264">
            <v>0</v>
          </cell>
          <cell r="H1264">
            <v>0</v>
          </cell>
          <cell r="I1264">
            <v>0</v>
          </cell>
          <cell r="J1264">
            <v>0</v>
          </cell>
          <cell r="K1264">
            <v>0</v>
          </cell>
          <cell r="L1264">
            <v>0</v>
          </cell>
          <cell r="M1264">
            <v>0</v>
          </cell>
          <cell r="N1264">
            <v>0</v>
          </cell>
          <cell r="O1264">
            <v>0</v>
          </cell>
          <cell r="P1264">
            <v>0</v>
          </cell>
          <cell r="Q1264">
            <v>0</v>
          </cell>
          <cell r="R1264">
            <v>0</v>
          </cell>
          <cell r="S1264">
            <v>0</v>
          </cell>
          <cell r="T1264">
            <v>0</v>
          </cell>
          <cell r="U1264">
            <v>0</v>
          </cell>
          <cell r="V1264">
            <v>0</v>
          </cell>
          <cell r="W1264">
            <v>0</v>
          </cell>
          <cell r="X1264">
            <v>0</v>
          </cell>
          <cell r="Y1264">
            <v>0</v>
          </cell>
          <cell r="Z1264">
            <v>0</v>
          </cell>
          <cell r="AA1264">
            <v>0</v>
          </cell>
          <cell r="AB1264">
            <v>0</v>
          </cell>
          <cell r="AC1264">
            <v>0</v>
          </cell>
          <cell r="AD1264">
            <v>0</v>
          </cell>
          <cell r="AE1264">
            <v>0</v>
          </cell>
          <cell r="AF1264">
            <v>0</v>
          </cell>
          <cell r="AG1264">
            <v>0</v>
          </cell>
        </row>
        <row r="1265">
          <cell r="B1265">
            <v>0</v>
          </cell>
          <cell r="C1265">
            <v>0</v>
          </cell>
          <cell r="D1265">
            <v>0</v>
          </cell>
          <cell r="E1265">
            <v>0</v>
          </cell>
          <cell r="F1265">
            <v>0</v>
          </cell>
          <cell r="G1265">
            <v>0</v>
          </cell>
          <cell r="H1265">
            <v>0</v>
          </cell>
          <cell r="I1265">
            <v>0</v>
          </cell>
          <cell r="J1265">
            <v>0</v>
          </cell>
          <cell r="K1265">
            <v>0</v>
          </cell>
          <cell r="L1265">
            <v>0</v>
          </cell>
          <cell r="M1265">
            <v>0</v>
          </cell>
          <cell r="N1265">
            <v>0</v>
          </cell>
          <cell r="O1265">
            <v>0</v>
          </cell>
          <cell r="P1265">
            <v>0</v>
          </cell>
          <cell r="Q1265">
            <v>0</v>
          </cell>
          <cell r="R1265">
            <v>0</v>
          </cell>
          <cell r="S1265">
            <v>0</v>
          </cell>
          <cell r="T1265">
            <v>0</v>
          </cell>
          <cell r="U1265">
            <v>0</v>
          </cell>
          <cell r="V1265">
            <v>0</v>
          </cell>
          <cell r="W1265">
            <v>0</v>
          </cell>
          <cell r="X1265">
            <v>0</v>
          </cell>
          <cell r="Y1265">
            <v>0</v>
          </cell>
          <cell r="Z1265">
            <v>0</v>
          </cell>
          <cell r="AA1265">
            <v>0</v>
          </cell>
          <cell r="AB1265">
            <v>0</v>
          </cell>
          <cell r="AC1265">
            <v>0</v>
          </cell>
          <cell r="AD1265">
            <v>0</v>
          </cell>
          <cell r="AE1265">
            <v>0</v>
          </cell>
          <cell r="AF1265">
            <v>0</v>
          </cell>
          <cell r="AG1265">
            <v>0</v>
          </cell>
        </row>
        <row r="1266">
          <cell r="B1266">
            <v>0</v>
          </cell>
          <cell r="C1266">
            <v>0</v>
          </cell>
          <cell r="D1266">
            <v>0</v>
          </cell>
          <cell r="E1266">
            <v>0</v>
          </cell>
          <cell r="F1266">
            <v>0</v>
          </cell>
          <cell r="G1266">
            <v>0</v>
          </cell>
          <cell r="H1266">
            <v>0</v>
          </cell>
          <cell r="I1266">
            <v>0</v>
          </cell>
          <cell r="J1266">
            <v>0</v>
          </cell>
          <cell r="K1266">
            <v>0</v>
          </cell>
          <cell r="L1266">
            <v>0</v>
          </cell>
          <cell r="M1266">
            <v>0</v>
          </cell>
          <cell r="N1266">
            <v>0</v>
          </cell>
          <cell r="O1266">
            <v>0</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cell r="AE1266">
            <v>0</v>
          </cell>
          <cell r="AF1266">
            <v>0</v>
          </cell>
          <cell r="AG1266">
            <v>0</v>
          </cell>
        </row>
        <row r="1267">
          <cell r="B1267">
            <v>0</v>
          </cell>
          <cell r="C1267">
            <v>0</v>
          </cell>
          <cell r="D1267">
            <v>0</v>
          </cell>
          <cell r="E1267">
            <v>0</v>
          </cell>
          <cell r="F1267">
            <v>0</v>
          </cell>
          <cell r="G1267">
            <v>0</v>
          </cell>
          <cell r="H1267">
            <v>0</v>
          </cell>
          <cell r="I1267">
            <v>0</v>
          </cell>
          <cell r="J1267">
            <v>0</v>
          </cell>
          <cell r="K1267">
            <v>0</v>
          </cell>
          <cell r="L1267">
            <v>0</v>
          </cell>
          <cell r="M1267">
            <v>0</v>
          </cell>
          <cell r="N1267">
            <v>0</v>
          </cell>
          <cell r="O1267">
            <v>0</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cell r="AE1267">
            <v>0</v>
          </cell>
          <cell r="AF1267">
            <v>0</v>
          </cell>
          <cell r="AG1267">
            <v>0</v>
          </cell>
        </row>
        <row r="1268">
          <cell r="B1268">
            <v>0</v>
          </cell>
          <cell r="C1268">
            <v>0</v>
          </cell>
          <cell r="D1268">
            <v>0</v>
          </cell>
          <cell r="E1268">
            <v>0</v>
          </cell>
          <cell r="F1268">
            <v>0</v>
          </cell>
          <cell r="G1268">
            <v>0</v>
          </cell>
          <cell r="H1268">
            <v>0</v>
          </cell>
          <cell r="I1268">
            <v>0</v>
          </cell>
          <cell r="J1268">
            <v>0</v>
          </cell>
          <cell r="K1268">
            <v>0</v>
          </cell>
          <cell r="L1268">
            <v>0</v>
          </cell>
          <cell r="M1268">
            <v>0</v>
          </cell>
          <cell r="N1268">
            <v>0</v>
          </cell>
          <cell r="O1268">
            <v>0</v>
          </cell>
          <cell r="P1268">
            <v>0</v>
          </cell>
          <cell r="Q1268">
            <v>0</v>
          </cell>
          <cell r="R1268">
            <v>0</v>
          </cell>
          <cell r="S1268">
            <v>0</v>
          </cell>
          <cell r="T1268">
            <v>0</v>
          </cell>
          <cell r="U1268">
            <v>0</v>
          </cell>
          <cell r="V1268">
            <v>0</v>
          </cell>
          <cell r="W1268">
            <v>0</v>
          </cell>
          <cell r="X1268">
            <v>0</v>
          </cell>
          <cell r="Y1268">
            <v>0</v>
          </cell>
          <cell r="Z1268">
            <v>0</v>
          </cell>
          <cell r="AA1268">
            <v>0</v>
          </cell>
          <cell r="AB1268">
            <v>0</v>
          </cell>
          <cell r="AC1268">
            <v>0</v>
          </cell>
          <cell r="AD1268">
            <v>0</v>
          </cell>
          <cell r="AE1268">
            <v>0</v>
          </cell>
          <cell r="AF1268">
            <v>0</v>
          </cell>
          <cell r="AG1268">
            <v>0</v>
          </cell>
        </row>
        <row r="1269">
          <cell r="B1269">
            <v>0</v>
          </cell>
          <cell r="C1269">
            <v>0</v>
          </cell>
          <cell r="D1269">
            <v>0</v>
          </cell>
          <cell r="E1269">
            <v>0</v>
          </cell>
          <cell r="F1269">
            <v>0</v>
          </cell>
          <cell r="G1269">
            <v>0</v>
          </cell>
          <cell r="H1269">
            <v>0</v>
          </cell>
          <cell r="I1269">
            <v>0</v>
          </cell>
          <cell r="J1269">
            <v>0</v>
          </cell>
          <cell r="K1269">
            <v>0</v>
          </cell>
          <cell r="L1269">
            <v>0</v>
          </cell>
          <cell r="M1269">
            <v>0</v>
          </cell>
          <cell r="N1269">
            <v>0</v>
          </cell>
          <cell r="O1269">
            <v>0</v>
          </cell>
          <cell r="P1269">
            <v>0</v>
          </cell>
          <cell r="Q1269">
            <v>0</v>
          </cell>
          <cell r="R1269">
            <v>0</v>
          </cell>
          <cell r="S1269">
            <v>0</v>
          </cell>
          <cell r="T1269">
            <v>0</v>
          </cell>
          <cell r="U1269">
            <v>0</v>
          </cell>
          <cell r="V1269">
            <v>0</v>
          </cell>
          <cell r="W1269">
            <v>0</v>
          </cell>
          <cell r="X1269">
            <v>0</v>
          </cell>
          <cell r="Y1269">
            <v>0</v>
          </cell>
          <cell r="Z1269">
            <v>0</v>
          </cell>
          <cell r="AA1269">
            <v>0</v>
          </cell>
          <cell r="AB1269">
            <v>0</v>
          </cell>
          <cell r="AC1269">
            <v>0</v>
          </cell>
          <cell r="AD1269">
            <v>0</v>
          </cell>
          <cell r="AE1269">
            <v>0</v>
          </cell>
          <cell r="AF1269">
            <v>0</v>
          </cell>
          <cell r="AG1269">
            <v>0</v>
          </cell>
        </row>
        <row r="1270">
          <cell r="B1270">
            <v>0</v>
          </cell>
          <cell r="C1270">
            <v>0</v>
          </cell>
          <cell r="D1270">
            <v>0</v>
          </cell>
          <cell r="E1270">
            <v>0</v>
          </cell>
          <cell r="F1270">
            <v>0</v>
          </cell>
          <cell r="G1270">
            <v>0</v>
          </cell>
          <cell r="H1270">
            <v>0</v>
          </cell>
          <cell r="I1270">
            <v>0</v>
          </cell>
          <cell r="J1270">
            <v>0</v>
          </cell>
          <cell r="K1270">
            <v>0</v>
          </cell>
          <cell r="L1270">
            <v>0</v>
          </cell>
          <cell r="M1270">
            <v>0</v>
          </cell>
          <cell r="N1270">
            <v>0</v>
          </cell>
          <cell r="O1270">
            <v>0</v>
          </cell>
          <cell r="P1270">
            <v>0</v>
          </cell>
          <cell r="Q1270">
            <v>0</v>
          </cell>
          <cell r="R1270">
            <v>0</v>
          </cell>
          <cell r="S1270">
            <v>0</v>
          </cell>
          <cell r="T1270">
            <v>0</v>
          </cell>
          <cell r="U1270">
            <v>0</v>
          </cell>
          <cell r="V1270">
            <v>0</v>
          </cell>
          <cell r="W1270">
            <v>0</v>
          </cell>
          <cell r="X1270">
            <v>0</v>
          </cell>
          <cell r="Y1270">
            <v>0</v>
          </cell>
          <cell r="Z1270">
            <v>0</v>
          </cell>
          <cell r="AA1270">
            <v>0</v>
          </cell>
          <cell r="AB1270">
            <v>0</v>
          </cell>
          <cell r="AC1270">
            <v>0</v>
          </cell>
          <cell r="AD1270">
            <v>0</v>
          </cell>
          <cell r="AE1270">
            <v>0</v>
          </cell>
          <cell r="AF1270">
            <v>0</v>
          </cell>
          <cell r="AG1270">
            <v>0</v>
          </cell>
        </row>
        <row r="1271">
          <cell r="B1271">
            <v>0</v>
          </cell>
          <cell r="C1271">
            <v>0</v>
          </cell>
          <cell r="D1271">
            <v>0</v>
          </cell>
          <cell r="E1271">
            <v>0</v>
          </cell>
          <cell r="F1271">
            <v>0</v>
          </cell>
          <cell r="G1271">
            <v>0</v>
          </cell>
          <cell r="H1271">
            <v>0</v>
          </cell>
          <cell r="I1271">
            <v>0</v>
          </cell>
          <cell r="J1271">
            <v>0</v>
          </cell>
          <cell r="K1271">
            <v>0</v>
          </cell>
          <cell r="L1271">
            <v>0</v>
          </cell>
          <cell r="M1271">
            <v>0</v>
          </cell>
          <cell r="N1271">
            <v>0</v>
          </cell>
          <cell r="O1271">
            <v>0</v>
          </cell>
          <cell r="P1271">
            <v>0</v>
          </cell>
          <cell r="Q1271">
            <v>0</v>
          </cell>
          <cell r="R1271">
            <v>0</v>
          </cell>
          <cell r="S1271">
            <v>0</v>
          </cell>
          <cell r="T1271">
            <v>0</v>
          </cell>
          <cell r="U1271">
            <v>0</v>
          </cell>
          <cell r="V1271">
            <v>0</v>
          </cell>
          <cell r="W1271">
            <v>0</v>
          </cell>
          <cell r="X1271">
            <v>0</v>
          </cell>
          <cell r="Y1271">
            <v>0</v>
          </cell>
          <cell r="Z1271">
            <v>0</v>
          </cell>
          <cell r="AA1271">
            <v>0</v>
          </cell>
          <cell r="AB1271">
            <v>0</v>
          </cell>
          <cell r="AC1271">
            <v>0</v>
          </cell>
          <cell r="AD1271">
            <v>0</v>
          </cell>
          <cell r="AE1271">
            <v>0</v>
          </cell>
          <cell r="AF1271">
            <v>0</v>
          </cell>
          <cell r="AG1271">
            <v>0</v>
          </cell>
        </row>
        <row r="1272">
          <cell r="B1272">
            <v>0</v>
          </cell>
          <cell r="C1272">
            <v>0</v>
          </cell>
          <cell r="D1272">
            <v>0</v>
          </cell>
          <cell r="E1272">
            <v>0</v>
          </cell>
          <cell r="F1272">
            <v>0</v>
          </cell>
          <cell r="G1272">
            <v>0</v>
          </cell>
          <cell r="H1272">
            <v>0</v>
          </cell>
          <cell r="I1272">
            <v>0</v>
          </cell>
          <cell r="J1272">
            <v>0</v>
          </cell>
          <cell r="K1272">
            <v>0</v>
          </cell>
          <cell r="L1272">
            <v>0</v>
          </cell>
          <cell r="M1272">
            <v>0</v>
          </cell>
          <cell r="N1272">
            <v>0</v>
          </cell>
          <cell r="O1272">
            <v>0</v>
          </cell>
          <cell r="P1272">
            <v>0</v>
          </cell>
          <cell r="Q1272">
            <v>0</v>
          </cell>
          <cell r="R1272">
            <v>0</v>
          </cell>
          <cell r="S1272">
            <v>0</v>
          </cell>
          <cell r="T1272">
            <v>0</v>
          </cell>
          <cell r="U1272">
            <v>0</v>
          </cell>
          <cell r="V1272">
            <v>0</v>
          </cell>
          <cell r="W1272">
            <v>0</v>
          </cell>
          <cell r="X1272">
            <v>0</v>
          </cell>
          <cell r="Y1272">
            <v>0</v>
          </cell>
          <cell r="Z1272">
            <v>0</v>
          </cell>
          <cell r="AA1272">
            <v>0</v>
          </cell>
          <cell r="AB1272">
            <v>0</v>
          </cell>
          <cell r="AC1272">
            <v>0</v>
          </cell>
          <cell r="AD1272">
            <v>0</v>
          </cell>
          <cell r="AE1272">
            <v>0</v>
          </cell>
          <cell r="AF1272">
            <v>0</v>
          </cell>
          <cell r="AG1272">
            <v>0</v>
          </cell>
        </row>
        <row r="1273">
          <cell r="B1273">
            <v>0</v>
          </cell>
          <cell r="C1273">
            <v>0</v>
          </cell>
          <cell r="D1273">
            <v>0</v>
          </cell>
          <cell r="E1273">
            <v>0</v>
          </cell>
          <cell r="F1273">
            <v>0</v>
          </cell>
          <cell r="G1273">
            <v>0</v>
          </cell>
          <cell r="H1273">
            <v>0</v>
          </cell>
          <cell r="I1273">
            <v>0</v>
          </cell>
          <cell r="J1273">
            <v>0</v>
          </cell>
          <cell r="K1273">
            <v>0</v>
          </cell>
          <cell r="L1273">
            <v>0</v>
          </cell>
          <cell r="M1273">
            <v>0</v>
          </cell>
          <cell r="N1273">
            <v>0</v>
          </cell>
          <cell r="O1273">
            <v>0</v>
          </cell>
          <cell r="P1273">
            <v>0</v>
          </cell>
          <cell r="Q1273">
            <v>0</v>
          </cell>
          <cell r="R1273">
            <v>0</v>
          </cell>
          <cell r="S1273">
            <v>0</v>
          </cell>
          <cell r="T1273">
            <v>0</v>
          </cell>
          <cell r="U1273">
            <v>0</v>
          </cell>
          <cell r="V1273">
            <v>0</v>
          </cell>
          <cell r="W1273">
            <v>0</v>
          </cell>
          <cell r="X1273">
            <v>0</v>
          </cell>
          <cell r="Y1273">
            <v>0</v>
          </cell>
          <cell r="Z1273">
            <v>0</v>
          </cell>
          <cell r="AA1273">
            <v>0</v>
          </cell>
          <cell r="AB1273">
            <v>0</v>
          </cell>
          <cell r="AC1273">
            <v>0</v>
          </cell>
          <cell r="AD1273">
            <v>0</v>
          </cell>
          <cell r="AE1273">
            <v>0</v>
          </cell>
          <cell r="AF1273">
            <v>0</v>
          </cell>
          <cell r="AG1273">
            <v>0</v>
          </cell>
        </row>
        <row r="1274">
          <cell r="B1274">
            <v>0</v>
          </cell>
          <cell r="C1274">
            <v>0</v>
          </cell>
          <cell r="D1274">
            <v>0</v>
          </cell>
          <cell r="E1274">
            <v>0</v>
          </cell>
          <cell r="F1274">
            <v>0</v>
          </cell>
          <cell r="G1274">
            <v>0</v>
          </cell>
          <cell r="H1274">
            <v>0</v>
          </cell>
          <cell r="I1274">
            <v>0</v>
          </cell>
          <cell r="J1274">
            <v>0</v>
          </cell>
          <cell r="K1274">
            <v>0</v>
          </cell>
          <cell r="L1274">
            <v>0</v>
          </cell>
          <cell r="M1274">
            <v>0</v>
          </cell>
          <cell r="N1274">
            <v>0</v>
          </cell>
          <cell r="O1274">
            <v>0</v>
          </cell>
          <cell r="P1274">
            <v>0</v>
          </cell>
          <cell r="Q1274">
            <v>0</v>
          </cell>
          <cell r="R1274">
            <v>0</v>
          </cell>
          <cell r="S1274">
            <v>0</v>
          </cell>
          <cell r="T1274">
            <v>0</v>
          </cell>
          <cell r="U1274">
            <v>0</v>
          </cell>
          <cell r="V1274">
            <v>0</v>
          </cell>
          <cell r="W1274">
            <v>0</v>
          </cell>
          <cell r="X1274">
            <v>0</v>
          </cell>
          <cell r="Y1274">
            <v>0</v>
          </cell>
          <cell r="Z1274">
            <v>0</v>
          </cell>
          <cell r="AA1274">
            <v>0</v>
          </cell>
          <cell r="AB1274">
            <v>0</v>
          </cell>
          <cell r="AC1274">
            <v>0</v>
          </cell>
          <cell r="AD1274">
            <v>0</v>
          </cell>
          <cell r="AE1274">
            <v>0</v>
          </cell>
          <cell r="AF1274">
            <v>0</v>
          </cell>
          <cell r="AG1274">
            <v>0</v>
          </cell>
        </row>
        <row r="1275">
          <cell r="B1275">
            <v>0</v>
          </cell>
          <cell r="C1275">
            <v>0</v>
          </cell>
          <cell r="D1275">
            <v>0</v>
          </cell>
          <cell r="E1275">
            <v>0</v>
          </cell>
          <cell r="F1275">
            <v>0</v>
          </cell>
          <cell r="G1275">
            <v>0</v>
          </cell>
          <cell r="H1275">
            <v>0</v>
          </cell>
          <cell r="I1275">
            <v>0</v>
          </cell>
          <cell r="J1275">
            <v>0</v>
          </cell>
          <cell r="K1275">
            <v>0</v>
          </cell>
          <cell r="L1275">
            <v>0</v>
          </cell>
          <cell r="M1275">
            <v>0</v>
          </cell>
          <cell r="N1275">
            <v>0</v>
          </cell>
          <cell r="O1275">
            <v>0</v>
          </cell>
          <cell r="P1275">
            <v>0</v>
          </cell>
          <cell r="Q1275">
            <v>0</v>
          </cell>
          <cell r="R1275">
            <v>0</v>
          </cell>
          <cell r="S1275">
            <v>0</v>
          </cell>
          <cell r="T1275">
            <v>0</v>
          </cell>
          <cell r="U1275">
            <v>0</v>
          </cell>
          <cell r="V1275">
            <v>0</v>
          </cell>
          <cell r="W1275">
            <v>0</v>
          </cell>
          <cell r="X1275">
            <v>0</v>
          </cell>
          <cell r="Y1275">
            <v>0</v>
          </cell>
          <cell r="Z1275">
            <v>0</v>
          </cell>
          <cell r="AA1275">
            <v>0</v>
          </cell>
          <cell r="AB1275">
            <v>0</v>
          </cell>
          <cell r="AC1275">
            <v>0</v>
          </cell>
          <cell r="AD1275">
            <v>0</v>
          </cell>
          <cell r="AE1275">
            <v>0</v>
          </cell>
          <cell r="AF1275">
            <v>0</v>
          </cell>
          <cell r="AG1275">
            <v>0</v>
          </cell>
        </row>
        <row r="1276">
          <cell r="B1276">
            <v>0</v>
          </cell>
          <cell r="C1276">
            <v>0</v>
          </cell>
          <cell r="D1276">
            <v>0</v>
          </cell>
          <cell r="E1276">
            <v>0</v>
          </cell>
          <cell r="F1276">
            <v>0</v>
          </cell>
          <cell r="G1276">
            <v>0</v>
          </cell>
          <cell r="H1276">
            <v>0</v>
          </cell>
          <cell r="I1276">
            <v>0</v>
          </cell>
          <cell r="J1276">
            <v>0</v>
          </cell>
          <cell r="K1276">
            <v>0</v>
          </cell>
          <cell r="L1276">
            <v>0</v>
          </cell>
          <cell r="M1276">
            <v>0</v>
          </cell>
          <cell r="N1276">
            <v>0</v>
          </cell>
          <cell r="O1276">
            <v>0</v>
          </cell>
          <cell r="P1276">
            <v>0</v>
          </cell>
          <cell r="Q1276">
            <v>0</v>
          </cell>
          <cell r="R1276">
            <v>0</v>
          </cell>
          <cell r="S1276">
            <v>0</v>
          </cell>
          <cell r="T1276">
            <v>0</v>
          </cell>
          <cell r="U1276">
            <v>0</v>
          </cell>
          <cell r="V1276">
            <v>0</v>
          </cell>
          <cell r="W1276">
            <v>0</v>
          </cell>
          <cell r="X1276">
            <v>0</v>
          </cell>
          <cell r="Y1276">
            <v>0</v>
          </cell>
          <cell r="Z1276">
            <v>0</v>
          </cell>
          <cell r="AA1276">
            <v>0</v>
          </cell>
          <cell r="AB1276">
            <v>0</v>
          </cell>
          <cell r="AC1276">
            <v>0</v>
          </cell>
          <cell r="AD1276">
            <v>0</v>
          </cell>
          <cell r="AE1276">
            <v>0</v>
          </cell>
          <cell r="AF1276">
            <v>0</v>
          </cell>
          <cell r="AG1276">
            <v>0</v>
          </cell>
        </row>
        <row r="1277">
          <cell r="B1277">
            <v>0</v>
          </cell>
          <cell r="C1277">
            <v>0</v>
          </cell>
          <cell r="D1277">
            <v>0</v>
          </cell>
          <cell r="E1277">
            <v>0</v>
          </cell>
          <cell r="F1277">
            <v>0</v>
          </cell>
          <cell r="G1277">
            <v>0</v>
          </cell>
          <cell r="H1277">
            <v>0</v>
          </cell>
          <cell r="I1277">
            <v>0</v>
          </cell>
          <cell r="J1277">
            <v>0</v>
          </cell>
          <cell r="K1277">
            <v>0</v>
          </cell>
          <cell r="L1277">
            <v>0</v>
          </cell>
          <cell r="M1277">
            <v>0</v>
          </cell>
          <cell r="N1277">
            <v>0</v>
          </cell>
          <cell r="O1277">
            <v>0</v>
          </cell>
          <cell r="P1277">
            <v>0</v>
          </cell>
          <cell r="Q1277">
            <v>0</v>
          </cell>
          <cell r="R1277">
            <v>0</v>
          </cell>
          <cell r="S1277">
            <v>0</v>
          </cell>
          <cell r="T1277">
            <v>0</v>
          </cell>
          <cell r="U1277">
            <v>0</v>
          </cell>
          <cell r="V1277">
            <v>0</v>
          </cell>
          <cell r="W1277">
            <v>0</v>
          </cell>
          <cell r="X1277">
            <v>0</v>
          </cell>
          <cell r="Y1277">
            <v>0</v>
          </cell>
          <cell r="Z1277">
            <v>0</v>
          </cell>
          <cell r="AA1277">
            <v>0</v>
          </cell>
          <cell r="AB1277">
            <v>0</v>
          </cell>
          <cell r="AC1277">
            <v>0</v>
          </cell>
          <cell r="AD1277">
            <v>0</v>
          </cell>
          <cell r="AE1277">
            <v>0</v>
          </cell>
          <cell r="AF1277">
            <v>0</v>
          </cell>
          <cell r="AG1277">
            <v>0</v>
          </cell>
        </row>
        <row r="1278">
          <cell r="B1278">
            <v>0</v>
          </cell>
          <cell r="C1278">
            <v>0</v>
          </cell>
          <cell r="D1278">
            <v>0</v>
          </cell>
          <cell r="E1278">
            <v>0</v>
          </cell>
          <cell r="F1278">
            <v>0</v>
          </cell>
          <cell r="G1278">
            <v>0</v>
          </cell>
          <cell r="H1278">
            <v>0</v>
          </cell>
          <cell r="I1278">
            <v>0</v>
          </cell>
          <cell r="J1278">
            <v>0</v>
          </cell>
          <cell r="K1278">
            <v>0</v>
          </cell>
          <cell r="L1278">
            <v>0</v>
          </cell>
          <cell r="M1278">
            <v>0</v>
          </cell>
          <cell r="N1278">
            <v>0</v>
          </cell>
          <cell r="O1278">
            <v>0</v>
          </cell>
          <cell r="P1278">
            <v>0</v>
          </cell>
          <cell r="Q1278">
            <v>0</v>
          </cell>
          <cell r="R1278">
            <v>0</v>
          </cell>
          <cell r="S1278">
            <v>0</v>
          </cell>
          <cell r="T1278">
            <v>0</v>
          </cell>
          <cell r="U1278">
            <v>0</v>
          </cell>
          <cell r="V1278">
            <v>0</v>
          </cell>
          <cell r="W1278">
            <v>0</v>
          </cell>
          <cell r="X1278">
            <v>0</v>
          </cell>
          <cell r="Y1278">
            <v>0</v>
          </cell>
          <cell r="Z1278">
            <v>0</v>
          </cell>
          <cell r="AA1278">
            <v>0</v>
          </cell>
          <cell r="AB1278">
            <v>0</v>
          </cell>
          <cell r="AC1278">
            <v>0</v>
          </cell>
          <cell r="AD1278">
            <v>0</v>
          </cell>
          <cell r="AE1278">
            <v>0</v>
          </cell>
          <cell r="AF1278">
            <v>0</v>
          </cell>
          <cell r="AG1278">
            <v>0</v>
          </cell>
        </row>
        <row r="1279">
          <cell r="B1279">
            <v>0</v>
          </cell>
          <cell r="C1279">
            <v>0</v>
          </cell>
          <cell r="D1279">
            <v>0</v>
          </cell>
          <cell r="E1279">
            <v>0</v>
          </cell>
          <cell r="F1279">
            <v>0</v>
          </cell>
          <cell r="G1279">
            <v>0</v>
          </cell>
          <cell r="H1279">
            <v>0</v>
          </cell>
          <cell r="I1279">
            <v>0</v>
          </cell>
          <cell r="J1279">
            <v>0</v>
          </cell>
          <cell r="K1279">
            <v>0</v>
          </cell>
          <cell r="L1279">
            <v>0</v>
          </cell>
          <cell r="M1279">
            <v>0</v>
          </cell>
          <cell r="N1279">
            <v>0</v>
          </cell>
          <cell r="O1279">
            <v>0</v>
          </cell>
          <cell r="P1279">
            <v>0</v>
          </cell>
          <cell r="Q1279">
            <v>0</v>
          </cell>
          <cell r="R1279">
            <v>0</v>
          </cell>
          <cell r="S1279">
            <v>0</v>
          </cell>
          <cell r="T1279">
            <v>0</v>
          </cell>
          <cell r="U1279">
            <v>0</v>
          </cell>
          <cell r="V1279">
            <v>0</v>
          </cell>
          <cell r="W1279">
            <v>0</v>
          </cell>
          <cell r="X1279">
            <v>0</v>
          </cell>
          <cell r="Y1279">
            <v>0</v>
          </cell>
          <cell r="Z1279">
            <v>0</v>
          </cell>
          <cell r="AA1279">
            <v>0</v>
          </cell>
          <cell r="AB1279">
            <v>0</v>
          </cell>
          <cell r="AC1279">
            <v>0</v>
          </cell>
          <cell r="AD1279">
            <v>0</v>
          </cell>
          <cell r="AE1279">
            <v>0</v>
          </cell>
          <cell r="AF1279">
            <v>0</v>
          </cell>
          <cell r="AG1279">
            <v>0</v>
          </cell>
        </row>
        <row r="1280">
          <cell r="B1280">
            <v>0</v>
          </cell>
          <cell r="C1280">
            <v>0</v>
          </cell>
          <cell r="D1280">
            <v>0</v>
          </cell>
          <cell r="E1280">
            <v>0</v>
          </cell>
          <cell r="F1280">
            <v>0</v>
          </cell>
          <cell r="G1280">
            <v>0</v>
          </cell>
          <cell r="H1280">
            <v>0</v>
          </cell>
          <cell r="I1280">
            <v>0</v>
          </cell>
          <cell r="J1280">
            <v>0</v>
          </cell>
          <cell r="K1280">
            <v>0</v>
          </cell>
          <cell r="L1280">
            <v>0</v>
          </cell>
          <cell r="M1280">
            <v>0</v>
          </cell>
          <cell r="N1280">
            <v>0</v>
          </cell>
          <cell r="O1280">
            <v>0</v>
          </cell>
          <cell r="P1280">
            <v>0</v>
          </cell>
          <cell r="Q1280">
            <v>0</v>
          </cell>
          <cell r="R1280">
            <v>0</v>
          </cell>
          <cell r="S1280">
            <v>0</v>
          </cell>
          <cell r="T1280">
            <v>0</v>
          </cell>
          <cell r="U1280">
            <v>0</v>
          </cell>
          <cell r="V1280">
            <v>0</v>
          </cell>
          <cell r="W1280">
            <v>0</v>
          </cell>
          <cell r="X1280">
            <v>0</v>
          </cell>
          <cell r="Y1280">
            <v>0</v>
          </cell>
          <cell r="Z1280">
            <v>0</v>
          </cell>
          <cell r="AA1280">
            <v>0</v>
          </cell>
          <cell r="AB1280">
            <v>0</v>
          </cell>
          <cell r="AC1280">
            <v>0</v>
          </cell>
          <cell r="AD1280">
            <v>0</v>
          </cell>
          <cell r="AE1280">
            <v>0</v>
          </cell>
          <cell r="AF1280">
            <v>0</v>
          </cell>
          <cell r="AG1280">
            <v>0</v>
          </cell>
        </row>
        <row r="1281">
          <cell r="B1281">
            <v>0</v>
          </cell>
          <cell r="C1281">
            <v>0</v>
          </cell>
          <cell r="D1281">
            <v>0</v>
          </cell>
          <cell r="E1281">
            <v>0</v>
          </cell>
          <cell r="F1281">
            <v>0</v>
          </cell>
          <cell r="G1281">
            <v>0</v>
          </cell>
          <cell r="H1281">
            <v>0</v>
          </cell>
          <cell r="I1281">
            <v>0</v>
          </cell>
          <cell r="J1281">
            <v>0</v>
          </cell>
          <cell r="K1281">
            <v>0</v>
          </cell>
          <cell r="L1281">
            <v>0</v>
          </cell>
          <cell r="M1281">
            <v>0</v>
          </cell>
          <cell r="N1281">
            <v>0</v>
          </cell>
          <cell r="O1281">
            <v>0</v>
          </cell>
          <cell r="P1281">
            <v>0</v>
          </cell>
          <cell r="Q1281">
            <v>0</v>
          </cell>
          <cell r="R1281">
            <v>0</v>
          </cell>
          <cell r="S1281">
            <v>0</v>
          </cell>
          <cell r="T1281">
            <v>0</v>
          </cell>
          <cell r="U1281">
            <v>0</v>
          </cell>
          <cell r="V1281">
            <v>0</v>
          </cell>
          <cell r="W1281">
            <v>0</v>
          </cell>
          <cell r="X1281">
            <v>0</v>
          </cell>
          <cell r="Y1281">
            <v>0</v>
          </cell>
          <cell r="Z1281">
            <v>0</v>
          </cell>
          <cell r="AA1281">
            <v>0</v>
          </cell>
          <cell r="AB1281">
            <v>0</v>
          </cell>
          <cell r="AC1281">
            <v>0</v>
          </cell>
          <cell r="AD1281">
            <v>0</v>
          </cell>
          <cell r="AE1281">
            <v>0</v>
          </cell>
          <cell r="AF1281">
            <v>0</v>
          </cell>
          <cell r="AG1281">
            <v>0</v>
          </cell>
        </row>
        <row r="1282">
          <cell r="B1282">
            <v>0</v>
          </cell>
          <cell r="C1282">
            <v>0</v>
          </cell>
          <cell r="D1282">
            <v>0</v>
          </cell>
          <cell r="E1282">
            <v>0</v>
          </cell>
          <cell r="F1282">
            <v>0</v>
          </cell>
          <cell r="G1282">
            <v>0</v>
          </cell>
          <cell r="H1282">
            <v>0</v>
          </cell>
          <cell r="I1282">
            <v>0</v>
          </cell>
          <cell r="J1282">
            <v>0</v>
          </cell>
          <cell r="K1282">
            <v>0</v>
          </cell>
          <cell r="L1282">
            <v>0</v>
          </cell>
          <cell r="M1282">
            <v>0</v>
          </cell>
          <cell r="N1282">
            <v>0</v>
          </cell>
          <cell r="O1282">
            <v>0</v>
          </cell>
          <cell r="P1282">
            <v>0</v>
          </cell>
          <cell r="Q1282">
            <v>0</v>
          </cell>
          <cell r="R1282">
            <v>0</v>
          </cell>
          <cell r="S1282">
            <v>0</v>
          </cell>
          <cell r="T1282">
            <v>0</v>
          </cell>
          <cell r="U1282">
            <v>0</v>
          </cell>
          <cell r="V1282">
            <v>0</v>
          </cell>
          <cell r="W1282">
            <v>0</v>
          </cell>
          <cell r="X1282">
            <v>0</v>
          </cell>
          <cell r="Y1282">
            <v>0</v>
          </cell>
          <cell r="Z1282">
            <v>0</v>
          </cell>
          <cell r="AA1282">
            <v>0</v>
          </cell>
          <cell r="AB1282">
            <v>0</v>
          </cell>
          <cell r="AC1282">
            <v>0</v>
          </cell>
          <cell r="AD1282">
            <v>0</v>
          </cell>
          <cell r="AE1282">
            <v>0</v>
          </cell>
          <cell r="AF1282">
            <v>0</v>
          </cell>
          <cell r="AG1282">
            <v>0</v>
          </cell>
        </row>
        <row r="1283">
          <cell r="B1283">
            <v>0</v>
          </cell>
          <cell r="C1283">
            <v>0</v>
          </cell>
          <cell r="D1283">
            <v>0</v>
          </cell>
          <cell r="E1283">
            <v>0</v>
          </cell>
          <cell r="F1283">
            <v>0</v>
          </cell>
          <cell r="G1283">
            <v>0</v>
          </cell>
          <cell r="H1283">
            <v>0</v>
          </cell>
          <cell r="I1283">
            <v>0</v>
          </cell>
          <cell r="J1283">
            <v>0</v>
          </cell>
          <cell r="K1283">
            <v>0</v>
          </cell>
          <cell r="L1283">
            <v>0</v>
          </cell>
          <cell r="M1283">
            <v>0</v>
          </cell>
          <cell r="N1283">
            <v>0</v>
          </cell>
          <cell r="O1283">
            <v>0</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cell r="AE1283">
            <v>0</v>
          </cell>
          <cell r="AF1283">
            <v>0</v>
          </cell>
          <cell r="AG1283">
            <v>0</v>
          </cell>
        </row>
        <row r="1284">
          <cell r="B1284">
            <v>0</v>
          </cell>
          <cell r="C1284">
            <v>0</v>
          </cell>
          <cell r="D1284">
            <v>0</v>
          </cell>
          <cell r="E1284">
            <v>0</v>
          </cell>
          <cell r="F1284">
            <v>0</v>
          </cell>
          <cell r="G1284">
            <v>0</v>
          </cell>
          <cell r="H1284">
            <v>0</v>
          </cell>
          <cell r="I1284">
            <v>0</v>
          </cell>
          <cell r="J1284">
            <v>0</v>
          </cell>
          <cell r="K1284">
            <v>0</v>
          </cell>
          <cell r="L1284">
            <v>0</v>
          </cell>
          <cell r="M1284">
            <v>0</v>
          </cell>
          <cell r="N1284">
            <v>0</v>
          </cell>
          <cell r="O1284">
            <v>0</v>
          </cell>
          <cell r="P1284">
            <v>0</v>
          </cell>
          <cell r="Q1284">
            <v>0</v>
          </cell>
          <cell r="R1284">
            <v>0</v>
          </cell>
          <cell r="S1284">
            <v>0</v>
          </cell>
          <cell r="T1284">
            <v>0</v>
          </cell>
          <cell r="U1284">
            <v>0</v>
          </cell>
          <cell r="V1284">
            <v>0</v>
          </cell>
          <cell r="W1284">
            <v>0</v>
          </cell>
          <cell r="X1284">
            <v>0</v>
          </cell>
          <cell r="Y1284">
            <v>0</v>
          </cell>
          <cell r="Z1284">
            <v>0</v>
          </cell>
          <cell r="AA1284">
            <v>0</v>
          </cell>
          <cell r="AB1284">
            <v>0</v>
          </cell>
          <cell r="AC1284">
            <v>0</v>
          </cell>
          <cell r="AD1284">
            <v>0</v>
          </cell>
          <cell r="AE1284">
            <v>0</v>
          </cell>
          <cell r="AF1284">
            <v>0</v>
          </cell>
          <cell r="AG1284">
            <v>0</v>
          </cell>
        </row>
        <row r="1285">
          <cell r="B1285">
            <v>0</v>
          </cell>
          <cell r="C1285">
            <v>0</v>
          </cell>
          <cell r="D1285">
            <v>0</v>
          </cell>
          <cell r="E1285">
            <v>0</v>
          </cell>
          <cell r="F1285">
            <v>0</v>
          </cell>
          <cell r="G1285">
            <v>0</v>
          </cell>
          <cell r="H1285">
            <v>0</v>
          </cell>
          <cell r="I1285">
            <v>0</v>
          </cell>
          <cell r="J1285">
            <v>0</v>
          </cell>
          <cell r="K1285">
            <v>0</v>
          </cell>
          <cell r="L1285">
            <v>0</v>
          </cell>
          <cell r="M1285">
            <v>0</v>
          </cell>
          <cell r="N1285">
            <v>0</v>
          </cell>
          <cell r="O1285">
            <v>0</v>
          </cell>
          <cell r="P1285">
            <v>0</v>
          </cell>
          <cell r="Q1285">
            <v>0</v>
          </cell>
          <cell r="R1285">
            <v>0</v>
          </cell>
          <cell r="S1285">
            <v>0</v>
          </cell>
          <cell r="T1285">
            <v>0</v>
          </cell>
          <cell r="U1285">
            <v>0</v>
          </cell>
          <cell r="V1285">
            <v>0</v>
          </cell>
          <cell r="W1285">
            <v>0</v>
          </cell>
          <cell r="X1285">
            <v>0</v>
          </cell>
          <cell r="Y1285">
            <v>0</v>
          </cell>
          <cell r="Z1285">
            <v>0</v>
          </cell>
          <cell r="AA1285">
            <v>0</v>
          </cell>
          <cell r="AB1285">
            <v>0</v>
          </cell>
          <cell r="AC1285">
            <v>0</v>
          </cell>
          <cell r="AD1285">
            <v>0</v>
          </cell>
          <cell r="AE1285">
            <v>0</v>
          </cell>
          <cell r="AF1285">
            <v>0</v>
          </cell>
          <cell r="AG1285">
            <v>0</v>
          </cell>
        </row>
        <row r="1286">
          <cell r="B1286">
            <v>0</v>
          </cell>
          <cell r="C1286">
            <v>0</v>
          </cell>
          <cell r="D1286">
            <v>0</v>
          </cell>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v>0</v>
          </cell>
          <cell r="V1286">
            <v>0</v>
          </cell>
          <cell r="W1286">
            <v>0</v>
          </cell>
          <cell r="X1286">
            <v>0</v>
          </cell>
          <cell r="Y1286">
            <v>0</v>
          </cell>
          <cell r="Z1286">
            <v>0</v>
          </cell>
          <cell r="AA1286">
            <v>0</v>
          </cell>
          <cell r="AB1286">
            <v>0</v>
          </cell>
          <cell r="AC1286">
            <v>0</v>
          </cell>
          <cell r="AD1286">
            <v>0</v>
          </cell>
          <cell r="AE1286">
            <v>0</v>
          </cell>
          <cell r="AF1286">
            <v>0</v>
          </cell>
          <cell r="AG1286">
            <v>0</v>
          </cell>
        </row>
        <row r="1287">
          <cell r="B1287">
            <v>0</v>
          </cell>
          <cell r="C1287">
            <v>0</v>
          </cell>
          <cell r="D1287">
            <v>0</v>
          </cell>
          <cell r="E1287">
            <v>0</v>
          </cell>
          <cell r="F1287">
            <v>0</v>
          </cell>
          <cell r="G1287">
            <v>0</v>
          </cell>
          <cell r="H1287">
            <v>0</v>
          </cell>
          <cell r="I1287">
            <v>0</v>
          </cell>
          <cell r="J1287">
            <v>0</v>
          </cell>
          <cell r="K1287">
            <v>0</v>
          </cell>
          <cell r="L1287">
            <v>0</v>
          </cell>
          <cell r="M1287">
            <v>0</v>
          </cell>
          <cell r="N1287">
            <v>0</v>
          </cell>
          <cell r="O1287">
            <v>0</v>
          </cell>
          <cell r="P1287">
            <v>0</v>
          </cell>
          <cell r="Q1287">
            <v>0</v>
          </cell>
          <cell r="R1287">
            <v>0</v>
          </cell>
          <cell r="S1287">
            <v>0</v>
          </cell>
          <cell r="T1287">
            <v>0</v>
          </cell>
          <cell r="U1287">
            <v>0</v>
          </cell>
          <cell r="V1287">
            <v>0</v>
          </cell>
          <cell r="W1287">
            <v>0</v>
          </cell>
          <cell r="X1287">
            <v>0</v>
          </cell>
          <cell r="Y1287">
            <v>0</v>
          </cell>
          <cell r="Z1287">
            <v>0</v>
          </cell>
          <cell r="AA1287">
            <v>0</v>
          </cell>
          <cell r="AB1287">
            <v>0</v>
          </cell>
          <cell r="AC1287">
            <v>0</v>
          </cell>
          <cell r="AD1287">
            <v>0</v>
          </cell>
          <cell r="AE1287">
            <v>0</v>
          </cell>
          <cell r="AF1287">
            <v>0</v>
          </cell>
          <cell r="AG1287">
            <v>0</v>
          </cell>
        </row>
        <row r="1288">
          <cell r="B1288">
            <v>0</v>
          </cell>
          <cell r="C1288">
            <v>0</v>
          </cell>
          <cell r="D1288">
            <v>0</v>
          </cell>
          <cell r="E1288">
            <v>0</v>
          </cell>
          <cell r="F1288">
            <v>0</v>
          </cell>
          <cell r="G1288">
            <v>0</v>
          </cell>
          <cell r="H1288">
            <v>0</v>
          </cell>
          <cell r="I1288">
            <v>0</v>
          </cell>
          <cell r="J1288">
            <v>0</v>
          </cell>
          <cell r="K1288">
            <v>0</v>
          </cell>
          <cell r="L1288">
            <v>0</v>
          </cell>
          <cell r="M1288">
            <v>0</v>
          </cell>
          <cell r="N1288">
            <v>0</v>
          </cell>
          <cell r="O1288">
            <v>0</v>
          </cell>
          <cell r="P1288">
            <v>0</v>
          </cell>
          <cell r="Q1288">
            <v>0</v>
          </cell>
          <cell r="R1288">
            <v>0</v>
          </cell>
          <cell r="S1288">
            <v>0</v>
          </cell>
          <cell r="T1288">
            <v>0</v>
          </cell>
          <cell r="U1288">
            <v>0</v>
          </cell>
          <cell r="V1288">
            <v>0</v>
          </cell>
          <cell r="W1288">
            <v>0</v>
          </cell>
          <cell r="X1288">
            <v>0</v>
          </cell>
          <cell r="Y1288">
            <v>0</v>
          </cell>
          <cell r="Z1288">
            <v>0</v>
          </cell>
          <cell r="AA1288">
            <v>0</v>
          </cell>
          <cell r="AB1288">
            <v>0</v>
          </cell>
          <cell r="AC1288">
            <v>0</v>
          </cell>
          <cell r="AD1288">
            <v>0</v>
          </cell>
          <cell r="AE1288">
            <v>0</v>
          </cell>
          <cell r="AF1288">
            <v>0</v>
          </cell>
          <cell r="AG1288">
            <v>0</v>
          </cell>
        </row>
        <row r="1289">
          <cell r="B1289">
            <v>0</v>
          </cell>
          <cell r="C1289">
            <v>0</v>
          </cell>
          <cell r="D1289">
            <v>0</v>
          </cell>
          <cell r="E1289">
            <v>0</v>
          </cell>
          <cell r="F1289">
            <v>0</v>
          </cell>
          <cell r="G1289">
            <v>0</v>
          </cell>
          <cell r="H1289">
            <v>0</v>
          </cell>
          <cell r="I1289">
            <v>0</v>
          </cell>
          <cell r="J1289">
            <v>0</v>
          </cell>
          <cell r="K1289">
            <v>0</v>
          </cell>
          <cell r="L1289">
            <v>0</v>
          </cell>
          <cell r="M1289">
            <v>0</v>
          </cell>
          <cell r="N1289">
            <v>0</v>
          </cell>
          <cell r="O1289">
            <v>0</v>
          </cell>
          <cell r="P1289">
            <v>0</v>
          </cell>
          <cell r="Q1289">
            <v>0</v>
          </cell>
          <cell r="R1289">
            <v>0</v>
          </cell>
          <cell r="S1289">
            <v>0</v>
          </cell>
          <cell r="T1289">
            <v>0</v>
          </cell>
          <cell r="U1289">
            <v>0</v>
          </cell>
          <cell r="V1289">
            <v>0</v>
          </cell>
          <cell r="W1289">
            <v>0</v>
          </cell>
          <cell r="X1289">
            <v>0</v>
          </cell>
          <cell r="Y1289">
            <v>0</v>
          </cell>
          <cell r="Z1289">
            <v>0</v>
          </cell>
          <cell r="AA1289">
            <v>0</v>
          </cell>
          <cell r="AB1289">
            <v>0</v>
          </cell>
          <cell r="AC1289">
            <v>0</v>
          </cell>
          <cell r="AD1289">
            <v>0</v>
          </cell>
          <cell r="AE1289">
            <v>0</v>
          </cell>
          <cell r="AF1289">
            <v>0</v>
          </cell>
          <cell r="AG1289">
            <v>0</v>
          </cell>
        </row>
        <row r="1290">
          <cell r="B1290">
            <v>0</v>
          </cell>
          <cell r="C1290">
            <v>0</v>
          </cell>
          <cell r="D1290">
            <v>0</v>
          </cell>
          <cell r="E1290">
            <v>0</v>
          </cell>
          <cell r="F1290">
            <v>0</v>
          </cell>
          <cell r="G1290">
            <v>0</v>
          </cell>
          <cell r="H1290">
            <v>0</v>
          </cell>
          <cell r="I1290">
            <v>0</v>
          </cell>
          <cell r="J1290">
            <v>0</v>
          </cell>
          <cell r="K1290">
            <v>0</v>
          </cell>
          <cell r="L1290">
            <v>0</v>
          </cell>
          <cell r="M1290">
            <v>0</v>
          </cell>
          <cell r="N1290">
            <v>0</v>
          </cell>
          <cell r="O1290">
            <v>0</v>
          </cell>
          <cell r="P1290">
            <v>0</v>
          </cell>
          <cell r="Q1290">
            <v>0</v>
          </cell>
          <cell r="R1290">
            <v>0</v>
          </cell>
          <cell r="S1290">
            <v>0</v>
          </cell>
          <cell r="T1290">
            <v>0</v>
          </cell>
          <cell r="U1290">
            <v>0</v>
          </cell>
          <cell r="V1290">
            <v>0</v>
          </cell>
          <cell r="W1290">
            <v>0</v>
          </cell>
          <cell r="X1290">
            <v>0</v>
          </cell>
          <cell r="Y1290">
            <v>0</v>
          </cell>
          <cell r="Z1290">
            <v>0</v>
          </cell>
          <cell r="AA1290">
            <v>0</v>
          </cell>
          <cell r="AB1290">
            <v>0</v>
          </cell>
          <cell r="AC1290">
            <v>0</v>
          </cell>
          <cell r="AD1290">
            <v>0</v>
          </cell>
          <cell r="AE1290">
            <v>0</v>
          </cell>
          <cell r="AF1290">
            <v>0</v>
          </cell>
          <cell r="AG1290">
            <v>0</v>
          </cell>
        </row>
        <row r="1291">
          <cell r="B1291">
            <v>0</v>
          </cell>
          <cell r="C1291">
            <v>0</v>
          </cell>
          <cell r="D1291">
            <v>0</v>
          </cell>
          <cell r="E1291">
            <v>0</v>
          </cell>
          <cell r="F1291">
            <v>0</v>
          </cell>
          <cell r="G1291">
            <v>0</v>
          </cell>
          <cell r="H1291">
            <v>0</v>
          </cell>
          <cell r="I1291">
            <v>0</v>
          </cell>
          <cell r="J1291">
            <v>0</v>
          </cell>
          <cell r="K1291">
            <v>0</v>
          </cell>
          <cell r="L1291">
            <v>0</v>
          </cell>
          <cell r="M1291">
            <v>0</v>
          </cell>
          <cell r="N1291">
            <v>0</v>
          </cell>
          <cell r="O1291">
            <v>0</v>
          </cell>
          <cell r="P1291">
            <v>0</v>
          </cell>
          <cell r="Q1291">
            <v>0</v>
          </cell>
          <cell r="R1291">
            <v>0</v>
          </cell>
          <cell r="S1291">
            <v>0</v>
          </cell>
          <cell r="T1291">
            <v>0</v>
          </cell>
          <cell r="U1291">
            <v>0</v>
          </cell>
          <cell r="V1291">
            <v>0</v>
          </cell>
          <cell r="W1291">
            <v>0</v>
          </cell>
          <cell r="X1291">
            <v>0</v>
          </cell>
          <cell r="Y1291">
            <v>0</v>
          </cell>
          <cell r="Z1291">
            <v>0</v>
          </cell>
          <cell r="AA1291">
            <v>0</v>
          </cell>
          <cell r="AB1291">
            <v>0</v>
          </cell>
          <cell r="AC1291">
            <v>0</v>
          </cell>
          <cell r="AD1291">
            <v>0</v>
          </cell>
          <cell r="AE1291">
            <v>0</v>
          </cell>
          <cell r="AF1291">
            <v>0</v>
          </cell>
          <cell r="AG1291">
            <v>0</v>
          </cell>
        </row>
        <row r="1292">
          <cell r="B1292">
            <v>0</v>
          </cell>
          <cell r="C1292">
            <v>0</v>
          </cell>
          <cell r="D1292">
            <v>0</v>
          </cell>
          <cell r="E1292">
            <v>0</v>
          </cell>
          <cell r="F1292">
            <v>0</v>
          </cell>
          <cell r="G1292">
            <v>0</v>
          </cell>
          <cell r="H1292">
            <v>0</v>
          </cell>
          <cell r="I1292">
            <v>0</v>
          </cell>
          <cell r="J1292">
            <v>0</v>
          </cell>
          <cell r="K1292">
            <v>0</v>
          </cell>
          <cell r="L1292">
            <v>0</v>
          </cell>
          <cell r="M1292">
            <v>0</v>
          </cell>
          <cell r="N1292">
            <v>0</v>
          </cell>
          <cell r="O1292">
            <v>0</v>
          </cell>
          <cell r="P1292">
            <v>0</v>
          </cell>
          <cell r="Q1292">
            <v>0</v>
          </cell>
          <cell r="R1292">
            <v>0</v>
          </cell>
          <cell r="S1292">
            <v>0</v>
          </cell>
          <cell r="T1292">
            <v>0</v>
          </cell>
          <cell r="U1292">
            <v>0</v>
          </cell>
          <cell r="V1292">
            <v>0</v>
          </cell>
          <cell r="W1292">
            <v>0</v>
          </cell>
          <cell r="X1292">
            <v>0</v>
          </cell>
          <cell r="Y1292">
            <v>0</v>
          </cell>
          <cell r="Z1292">
            <v>0</v>
          </cell>
          <cell r="AA1292">
            <v>0</v>
          </cell>
          <cell r="AB1292">
            <v>0</v>
          </cell>
          <cell r="AC1292">
            <v>0</v>
          </cell>
          <cell r="AD1292">
            <v>0</v>
          </cell>
          <cell r="AE1292">
            <v>0</v>
          </cell>
          <cell r="AF1292">
            <v>0</v>
          </cell>
          <cell r="AG1292">
            <v>0</v>
          </cell>
        </row>
        <row r="1293">
          <cell r="B1293">
            <v>0</v>
          </cell>
          <cell r="C1293">
            <v>0</v>
          </cell>
          <cell r="D1293">
            <v>0</v>
          </cell>
          <cell r="E1293">
            <v>0</v>
          </cell>
          <cell r="F1293">
            <v>0</v>
          </cell>
          <cell r="G1293">
            <v>0</v>
          </cell>
          <cell r="H1293">
            <v>0</v>
          </cell>
          <cell r="I1293">
            <v>0</v>
          </cell>
          <cell r="J1293">
            <v>0</v>
          </cell>
          <cell r="K1293">
            <v>0</v>
          </cell>
          <cell r="L1293">
            <v>0</v>
          </cell>
          <cell r="M1293">
            <v>0</v>
          </cell>
          <cell r="N1293">
            <v>0</v>
          </cell>
          <cell r="O1293">
            <v>0</v>
          </cell>
          <cell r="P1293">
            <v>0</v>
          </cell>
          <cell r="Q1293">
            <v>0</v>
          </cell>
          <cell r="R1293">
            <v>0</v>
          </cell>
          <cell r="S1293">
            <v>0</v>
          </cell>
          <cell r="T1293">
            <v>0</v>
          </cell>
          <cell r="U1293">
            <v>0</v>
          </cell>
          <cell r="V1293">
            <v>0</v>
          </cell>
          <cell r="W1293">
            <v>0</v>
          </cell>
          <cell r="X1293">
            <v>0</v>
          </cell>
          <cell r="Y1293">
            <v>0</v>
          </cell>
          <cell r="Z1293">
            <v>0</v>
          </cell>
          <cell r="AA1293">
            <v>0</v>
          </cell>
          <cell r="AB1293">
            <v>0</v>
          </cell>
          <cell r="AC1293">
            <v>0</v>
          </cell>
          <cell r="AD1293">
            <v>0</v>
          </cell>
          <cell r="AE1293">
            <v>0</v>
          </cell>
          <cell r="AF1293">
            <v>0</v>
          </cell>
          <cell r="AG1293">
            <v>0</v>
          </cell>
        </row>
        <row r="1294">
          <cell r="B1294">
            <v>0</v>
          </cell>
          <cell r="C1294">
            <v>0</v>
          </cell>
          <cell r="D1294">
            <v>0</v>
          </cell>
          <cell r="E1294">
            <v>0</v>
          </cell>
          <cell r="F1294">
            <v>0</v>
          </cell>
          <cell r="G1294">
            <v>0</v>
          </cell>
          <cell r="H1294">
            <v>0</v>
          </cell>
          <cell r="I1294">
            <v>0</v>
          </cell>
          <cell r="J1294">
            <v>0</v>
          </cell>
          <cell r="K1294">
            <v>0</v>
          </cell>
          <cell r="L1294">
            <v>0</v>
          </cell>
          <cell r="M1294">
            <v>0</v>
          </cell>
          <cell r="N1294">
            <v>0</v>
          </cell>
          <cell r="O1294">
            <v>0</v>
          </cell>
          <cell r="P1294">
            <v>0</v>
          </cell>
          <cell r="Q1294">
            <v>0</v>
          </cell>
          <cell r="R1294">
            <v>0</v>
          </cell>
          <cell r="S1294">
            <v>0</v>
          </cell>
          <cell r="T1294">
            <v>0</v>
          </cell>
          <cell r="U1294">
            <v>0</v>
          </cell>
          <cell r="V1294">
            <v>0</v>
          </cell>
          <cell r="W1294">
            <v>0</v>
          </cell>
          <cell r="X1294">
            <v>0</v>
          </cell>
          <cell r="Y1294">
            <v>0</v>
          </cell>
          <cell r="Z1294">
            <v>0</v>
          </cell>
          <cell r="AA1294">
            <v>0</v>
          </cell>
          <cell r="AB1294">
            <v>0</v>
          </cell>
          <cell r="AC1294">
            <v>0</v>
          </cell>
          <cell r="AD1294">
            <v>0</v>
          </cell>
          <cell r="AE1294">
            <v>0</v>
          </cell>
          <cell r="AF1294">
            <v>0</v>
          </cell>
          <cell r="AG1294">
            <v>0</v>
          </cell>
        </row>
        <row r="1295">
          <cell r="B1295">
            <v>0</v>
          </cell>
          <cell r="C1295">
            <v>0</v>
          </cell>
          <cell r="D1295">
            <v>0</v>
          </cell>
          <cell r="E1295">
            <v>0</v>
          </cell>
          <cell r="F1295">
            <v>0</v>
          </cell>
          <cell r="G1295">
            <v>0</v>
          </cell>
          <cell r="H1295">
            <v>0</v>
          </cell>
          <cell r="I1295">
            <v>0</v>
          </cell>
          <cell r="J1295">
            <v>0</v>
          </cell>
          <cell r="K1295">
            <v>0</v>
          </cell>
          <cell r="L1295">
            <v>0</v>
          </cell>
          <cell r="M1295">
            <v>0</v>
          </cell>
          <cell r="N1295">
            <v>0</v>
          </cell>
          <cell r="O1295">
            <v>0</v>
          </cell>
          <cell r="P1295">
            <v>0</v>
          </cell>
          <cell r="Q1295">
            <v>0</v>
          </cell>
          <cell r="R1295">
            <v>0</v>
          </cell>
          <cell r="S1295">
            <v>0</v>
          </cell>
          <cell r="T1295">
            <v>0</v>
          </cell>
          <cell r="U1295">
            <v>0</v>
          </cell>
          <cell r="V1295">
            <v>0</v>
          </cell>
          <cell r="W1295">
            <v>0</v>
          </cell>
          <cell r="X1295">
            <v>0</v>
          </cell>
          <cell r="Y1295">
            <v>0</v>
          </cell>
          <cell r="Z1295">
            <v>0</v>
          </cell>
          <cell r="AA1295">
            <v>0</v>
          </cell>
          <cell r="AB1295">
            <v>0</v>
          </cell>
          <cell r="AC1295">
            <v>0</v>
          </cell>
          <cell r="AD1295">
            <v>0</v>
          </cell>
          <cell r="AE1295">
            <v>0</v>
          </cell>
          <cell r="AF1295">
            <v>0</v>
          </cell>
          <cell r="AG1295">
            <v>0</v>
          </cell>
        </row>
        <row r="1296">
          <cell r="B1296">
            <v>0</v>
          </cell>
          <cell r="C1296">
            <v>0</v>
          </cell>
          <cell r="D1296">
            <v>0</v>
          </cell>
          <cell r="E1296">
            <v>0</v>
          </cell>
          <cell r="F1296">
            <v>0</v>
          </cell>
          <cell r="G1296">
            <v>0</v>
          </cell>
          <cell r="H1296">
            <v>0</v>
          </cell>
          <cell r="I1296">
            <v>0</v>
          </cell>
          <cell r="J1296">
            <v>0</v>
          </cell>
          <cell r="K1296">
            <v>0</v>
          </cell>
          <cell r="L1296">
            <v>0</v>
          </cell>
          <cell r="M1296">
            <v>0</v>
          </cell>
          <cell r="N1296">
            <v>0</v>
          </cell>
          <cell r="O1296">
            <v>0</v>
          </cell>
          <cell r="P1296">
            <v>0</v>
          </cell>
          <cell r="Q1296">
            <v>0</v>
          </cell>
          <cell r="R1296">
            <v>0</v>
          </cell>
          <cell r="S1296">
            <v>0</v>
          </cell>
          <cell r="T1296">
            <v>0</v>
          </cell>
          <cell r="U1296">
            <v>0</v>
          </cell>
          <cell r="V1296">
            <v>0</v>
          </cell>
          <cell r="W1296">
            <v>0</v>
          </cell>
          <cell r="X1296">
            <v>0</v>
          </cell>
          <cell r="Y1296">
            <v>0</v>
          </cell>
          <cell r="Z1296">
            <v>0</v>
          </cell>
          <cell r="AA1296">
            <v>0</v>
          </cell>
          <cell r="AB1296">
            <v>0</v>
          </cell>
          <cell r="AC1296">
            <v>0</v>
          </cell>
          <cell r="AD1296">
            <v>0</v>
          </cell>
          <cell r="AE1296">
            <v>0</v>
          </cell>
          <cell r="AF1296">
            <v>0</v>
          </cell>
          <cell r="AG1296">
            <v>0</v>
          </cell>
        </row>
        <row r="1297">
          <cell r="B1297">
            <v>0</v>
          </cell>
          <cell r="C1297">
            <v>0</v>
          </cell>
          <cell r="D1297">
            <v>0</v>
          </cell>
          <cell r="E1297">
            <v>0</v>
          </cell>
          <cell r="F1297">
            <v>0</v>
          </cell>
          <cell r="G1297">
            <v>0</v>
          </cell>
          <cell r="H1297">
            <v>0</v>
          </cell>
          <cell r="I1297">
            <v>0</v>
          </cell>
          <cell r="J1297">
            <v>0</v>
          </cell>
          <cell r="K1297">
            <v>0</v>
          </cell>
          <cell r="L1297">
            <v>0</v>
          </cell>
          <cell r="M1297">
            <v>0</v>
          </cell>
          <cell r="N1297">
            <v>0</v>
          </cell>
          <cell r="O1297">
            <v>0</v>
          </cell>
          <cell r="P1297">
            <v>0</v>
          </cell>
          <cell r="Q1297">
            <v>0</v>
          </cell>
          <cell r="R1297">
            <v>0</v>
          </cell>
          <cell r="S1297">
            <v>0</v>
          </cell>
          <cell r="T1297">
            <v>0</v>
          </cell>
          <cell r="U1297">
            <v>0</v>
          </cell>
          <cell r="V1297">
            <v>0</v>
          </cell>
          <cell r="W1297">
            <v>0</v>
          </cell>
          <cell r="X1297">
            <v>0</v>
          </cell>
          <cell r="Y1297">
            <v>0</v>
          </cell>
          <cell r="Z1297">
            <v>0</v>
          </cell>
          <cell r="AA1297">
            <v>0</v>
          </cell>
          <cell r="AB1297">
            <v>0</v>
          </cell>
          <cell r="AC1297">
            <v>0</v>
          </cell>
          <cell r="AD1297">
            <v>0</v>
          </cell>
          <cell r="AE1297">
            <v>0</v>
          </cell>
          <cell r="AF1297">
            <v>0</v>
          </cell>
          <cell r="AG1297">
            <v>0</v>
          </cell>
        </row>
        <row r="1298">
          <cell r="B1298">
            <v>0</v>
          </cell>
          <cell r="C1298">
            <v>0</v>
          </cell>
          <cell r="D1298">
            <v>0</v>
          </cell>
          <cell r="E1298">
            <v>0</v>
          </cell>
          <cell r="F1298">
            <v>0</v>
          </cell>
          <cell r="G1298">
            <v>0</v>
          </cell>
          <cell r="H1298">
            <v>0</v>
          </cell>
          <cell r="I1298">
            <v>0</v>
          </cell>
          <cell r="J1298">
            <v>0</v>
          </cell>
          <cell r="K1298">
            <v>0</v>
          </cell>
          <cell r="L1298">
            <v>0</v>
          </cell>
          <cell r="M1298">
            <v>0</v>
          </cell>
          <cell r="N1298">
            <v>0</v>
          </cell>
          <cell r="O1298">
            <v>0</v>
          </cell>
          <cell r="P1298">
            <v>0</v>
          </cell>
          <cell r="Q1298">
            <v>0</v>
          </cell>
          <cell r="R1298">
            <v>0</v>
          </cell>
          <cell r="S1298">
            <v>0</v>
          </cell>
          <cell r="T1298">
            <v>0</v>
          </cell>
          <cell r="U1298">
            <v>0</v>
          </cell>
          <cell r="V1298">
            <v>0</v>
          </cell>
          <cell r="W1298">
            <v>0</v>
          </cell>
          <cell r="X1298">
            <v>0</v>
          </cell>
          <cell r="Y1298">
            <v>0</v>
          </cell>
          <cell r="Z1298">
            <v>0</v>
          </cell>
          <cell r="AA1298">
            <v>0</v>
          </cell>
          <cell r="AB1298">
            <v>0</v>
          </cell>
          <cell r="AC1298">
            <v>0</v>
          </cell>
          <cell r="AD1298">
            <v>0</v>
          </cell>
          <cell r="AE1298">
            <v>0</v>
          </cell>
          <cell r="AF1298">
            <v>0</v>
          </cell>
          <cell r="AG1298">
            <v>0</v>
          </cell>
        </row>
        <row r="1299">
          <cell r="B1299">
            <v>0</v>
          </cell>
          <cell r="C1299">
            <v>0</v>
          </cell>
          <cell r="D1299">
            <v>0</v>
          </cell>
          <cell r="E1299">
            <v>0</v>
          </cell>
          <cell r="F1299">
            <v>0</v>
          </cell>
          <cell r="G1299">
            <v>0</v>
          </cell>
          <cell r="H1299">
            <v>0</v>
          </cell>
          <cell r="I1299">
            <v>0</v>
          </cell>
          <cell r="J1299">
            <v>0</v>
          </cell>
          <cell r="K1299">
            <v>0</v>
          </cell>
          <cell r="L1299">
            <v>0</v>
          </cell>
          <cell r="M1299">
            <v>0</v>
          </cell>
          <cell r="N1299">
            <v>0</v>
          </cell>
          <cell r="O1299">
            <v>0</v>
          </cell>
          <cell r="P1299">
            <v>0</v>
          </cell>
          <cell r="Q1299">
            <v>0</v>
          </cell>
          <cell r="R1299">
            <v>0</v>
          </cell>
          <cell r="S1299">
            <v>0</v>
          </cell>
          <cell r="T1299">
            <v>0</v>
          </cell>
          <cell r="U1299">
            <v>0</v>
          </cell>
          <cell r="V1299">
            <v>0</v>
          </cell>
          <cell r="W1299">
            <v>0</v>
          </cell>
          <cell r="X1299">
            <v>0</v>
          </cell>
          <cell r="Y1299">
            <v>0</v>
          </cell>
          <cell r="Z1299">
            <v>0</v>
          </cell>
          <cell r="AA1299">
            <v>0</v>
          </cell>
          <cell r="AB1299">
            <v>0</v>
          </cell>
          <cell r="AC1299">
            <v>0</v>
          </cell>
          <cell r="AD1299">
            <v>0</v>
          </cell>
          <cell r="AE1299">
            <v>0</v>
          </cell>
          <cell r="AF1299">
            <v>0</v>
          </cell>
          <cell r="AG1299">
            <v>0</v>
          </cell>
        </row>
        <row r="1300">
          <cell r="B1300">
            <v>0</v>
          </cell>
          <cell r="C1300">
            <v>0</v>
          </cell>
          <cell r="D1300">
            <v>0</v>
          </cell>
          <cell r="E1300">
            <v>0</v>
          </cell>
          <cell r="F1300">
            <v>0</v>
          </cell>
          <cell r="G1300">
            <v>0</v>
          </cell>
          <cell r="H1300">
            <v>0</v>
          </cell>
          <cell r="I1300">
            <v>0</v>
          </cell>
          <cell r="J1300">
            <v>0</v>
          </cell>
          <cell r="K1300">
            <v>0</v>
          </cell>
          <cell r="L1300">
            <v>0</v>
          </cell>
          <cell r="M1300">
            <v>0</v>
          </cell>
          <cell r="N1300">
            <v>0</v>
          </cell>
          <cell r="O1300">
            <v>0</v>
          </cell>
          <cell r="P1300">
            <v>0</v>
          </cell>
          <cell r="Q1300">
            <v>0</v>
          </cell>
          <cell r="R1300">
            <v>0</v>
          </cell>
          <cell r="S1300">
            <v>0</v>
          </cell>
          <cell r="T1300">
            <v>0</v>
          </cell>
          <cell r="U1300">
            <v>0</v>
          </cell>
          <cell r="V1300">
            <v>0</v>
          </cell>
          <cell r="W1300">
            <v>0</v>
          </cell>
          <cell r="X1300">
            <v>0</v>
          </cell>
          <cell r="Y1300">
            <v>0</v>
          </cell>
          <cell r="Z1300">
            <v>0</v>
          </cell>
          <cell r="AA1300">
            <v>0</v>
          </cell>
          <cell r="AB1300">
            <v>0</v>
          </cell>
          <cell r="AC1300">
            <v>0</v>
          </cell>
          <cell r="AD1300">
            <v>0</v>
          </cell>
          <cell r="AE1300">
            <v>0</v>
          </cell>
          <cell r="AF1300">
            <v>0</v>
          </cell>
          <cell r="AG1300">
            <v>0</v>
          </cell>
        </row>
        <row r="1301">
          <cell r="B1301">
            <v>0</v>
          </cell>
          <cell r="C1301">
            <v>0</v>
          </cell>
          <cell r="D1301">
            <v>0</v>
          </cell>
          <cell r="E1301">
            <v>0</v>
          </cell>
          <cell r="F1301">
            <v>0</v>
          </cell>
          <cell r="G1301">
            <v>0</v>
          </cell>
          <cell r="H1301">
            <v>0</v>
          </cell>
          <cell r="I1301">
            <v>0</v>
          </cell>
          <cell r="J1301">
            <v>0</v>
          </cell>
          <cell r="K1301">
            <v>0</v>
          </cell>
          <cell r="L1301">
            <v>0</v>
          </cell>
          <cell r="M1301">
            <v>0</v>
          </cell>
          <cell r="N1301">
            <v>0</v>
          </cell>
          <cell r="O1301">
            <v>0</v>
          </cell>
          <cell r="P1301">
            <v>0</v>
          </cell>
          <cell r="Q1301">
            <v>0</v>
          </cell>
          <cell r="R1301">
            <v>0</v>
          </cell>
          <cell r="S1301">
            <v>0</v>
          </cell>
          <cell r="T1301">
            <v>0</v>
          </cell>
          <cell r="U1301">
            <v>0</v>
          </cell>
          <cell r="V1301">
            <v>0</v>
          </cell>
          <cell r="W1301">
            <v>0</v>
          </cell>
          <cell r="X1301">
            <v>0</v>
          </cell>
          <cell r="Y1301">
            <v>0</v>
          </cell>
          <cell r="Z1301">
            <v>0</v>
          </cell>
          <cell r="AA1301">
            <v>0</v>
          </cell>
          <cell r="AB1301">
            <v>0</v>
          </cell>
          <cell r="AC1301">
            <v>0</v>
          </cell>
          <cell r="AD1301">
            <v>0</v>
          </cell>
          <cell r="AE1301">
            <v>0</v>
          </cell>
          <cell r="AF1301">
            <v>0</v>
          </cell>
          <cell r="AG1301">
            <v>0</v>
          </cell>
        </row>
        <row r="1302">
          <cell r="B1302">
            <v>0</v>
          </cell>
          <cell r="C1302">
            <v>0</v>
          </cell>
          <cell r="D1302">
            <v>0</v>
          </cell>
          <cell r="E1302">
            <v>0</v>
          </cell>
          <cell r="F1302">
            <v>0</v>
          </cell>
          <cell r="G1302">
            <v>0</v>
          </cell>
          <cell r="H1302">
            <v>0</v>
          </cell>
          <cell r="I1302">
            <v>0</v>
          </cell>
          <cell r="J1302">
            <v>0</v>
          </cell>
          <cell r="K1302">
            <v>0</v>
          </cell>
          <cell r="L1302">
            <v>0</v>
          </cell>
          <cell r="M1302">
            <v>0</v>
          </cell>
          <cell r="N1302">
            <v>0</v>
          </cell>
          <cell r="O1302">
            <v>0</v>
          </cell>
          <cell r="P1302">
            <v>0</v>
          </cell>
          <cell r="Q1302">
            <v>0</v>
          </cell>
          <cell r="R1302">
            <v>0</v>
          </cell>
          <cell r="S1302">
            <v>0</v>
          </cell>
          <cell r="T1302">
            <v>0</v>
          </cell>
          <cell r="U1302">
            <v>0</v>
          </cell>
          <cell r="V1302">
            <v>0</v>
          </cell>
          <cell r="W1302">
            <v>0</v>
          </cell>
          <cell r="X1302">
            <v>0</v>
          </cell>
          <cell r="Y1302">
            <v>0</v>
          </cell>
          <cell r="Z1302">
            <v>0</v>
          </cell>
          <cell r="AA1302">
            <v>0</v>
          </cell>
          <cell r="AB1302">
            <v>0</v>
          </cell>
          <cell r="AC1302">
            <v>0</v>
          </cell>
          <cell r="AD1302">
            <v>0</v>
          </cell>
          <cell r="AE1302">
            <v>0</v>
          </cell>
          <cell r="AF1302">
            <v>0</v>
          </cell>
          <cell r="AG1302">
            <v>0</v>
          </cell>
        </row>
        <row r="1303">
          <cell r="B1303">
            <v>0</v>
          </cell>
          <cell r="C1303">
            <v>0</v>
          </cell>
          <cell r="D1303">
            <v>0</v>
          </cell>
          <cell r="E1303">
            <v>0</v>
          </cell>
          <cell r="F1303">
            <v>0</v>
          </cell>
          <cell r="G1303">
            <v>0</v>
          </cell>
          <cell r="H1303">
            <v>0</v>
          </cell>
          <cell r="I1303">
            <v>0</v>
          </cell>
          <cell r="J1303">
            <v>0</v>
          </cell>
          <cell r="K1303">
            <v>0</v>
          </cell>
          <cell r="L1303">
            <v>0</v>
          </cell>
          <cell r="M1303">
            <v>0</v>
          </cell>
          <cell r="N1303">
            <v>0</v>
          </cell>
          <cell r="O1303">
            <v>0</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cell r="AE1303">
            <v>0</v>
          </cell>
          <cell r="AF1303">
            <v>0</v>
          </cell>
          <cell r="AG1303">
            <v>0</v>
          </cell>
        </row>
        <row r="1304">
          <cell r="B1304">
            <v>0</v>
          </cell>
          <cell r="C1304">
            <v>0</v>
          </cell>
          <cell r="D1304">
            <v>0</v>
          </cell>
          <cell r="E1304">
            <v>0</v>
          </cell>
          <cell r="F1304">
            <v>0</v>
          </cell>
          <cell r="G1304">
            <v>0</v>
          </cell>
          <cell r="H1304">
            <v>0</v>
          </cell>
          <cell r="I1304">
            <v>0</v>
          </cell>
          <cell r="J1304">
            <v>0</v>
          </cell>
          <cell r="K1304">
            <v>0</v>
          </cell>
          <cell r="L1304">
            <v>0</v>
          </cell>
          <cell r="M1304">
            <v>0</v>
          </cell>
          <cell r="N1304">
            <v>0</v>
          </cell>
          <cell r="O1304">
            <v>0</v>
          </cell>
          <cell r="P1304">
            <v>0</v>
          </cell>
          <cell r="Q1304">
            <v>0</v>
          </cell>
          <cell r="R1304">
            <v>0</v>
          </cell>
          <cell r="S1304">
            <v>0</v>
          </cell>
          <cell r="T1304">
            <v>0</v>
          </cell>
          <cell r="U1304">
            <v>0</v>
          </cell>
          <cell r="V1304">
            <v>0</v>
          </cell>
          <cell r="W1304">
            <v>0</v>
          </cell>
          <cell r="X1304">
            <v>0</v>
          </cell>
          <cell r="Y1304">
            <v>0</v>
          </cell>
          <cell r="Z1304">
            <v>0</v>
          </cell>
          <cell r="AA1304">
            <v>0</v>
          </cell>
          <cell r="AB1304">
            <v>0</v>
          </cell>
          <cell r="AC1304">
            <v>0</v>
          </cell>
          <cell r="AD1304">
            <v>0</v>
          </cell>
          <cell r="AE1304">
            <v>0</v>
          </cell>
          <cell r="AF1304">
            <v>0</v>
          </cell>
          <cell r="AG1304">
            <v>0</v>
          </cell>
        </row>
        <row r="1305">
          <cell r="B1305">
            <v>0</v>
          </cell>
          <cell r="C1305">
            <v>0</v>
          </cell>
          <cell r="D1305">
            <v>0</v>
          </cell>
          <cell r="E1305">
            <v>0</v>
          </cell>
          <cell r="F1305">
            <v>0</v>
          </cell>
          <cell r="G1305">
            <v>0</v>
          </cell>
          <cell r="H1305">
            <v>0</v>
          </cell>
          <cell r="I1305">
            <v>0</v>
          </cell>
          <cell r="J1305">
            <v>0</v>
          </cell>
          <cell r="K1305">
            <v>0</v>
          </cell>
          <cell r="L1305">
            <v>0</v>
          </cell>
          <cell r="M1305">
            <v>0</v>
          </cell>
          <cell r="N1305">
            <v>0</v>
          </cell>
          <cell r="O1305">
            <v>0</v>
          </cell>
          <cell r="P1305">
            <v>0</v>
          </cell>
          <cell r="Q1305">
            <v>0</v>
          </cell>
          <cell r="R1305">
            <v>0</v>
          </cell>
          <cell r="S1305">
            <v>0</v>
          </cell>
          <cell r="T1305">
            <v>0</v>
          </cell>
          <cell r="U1305">
            <v>0</v>
          </cell>
          <cell r="V1305">
            <v>0</v>
          </cell>
          <cell r="W1305">
            <v>0</v>
          </cell>
          <cell r="X1305">
            <v>0</v>
          </cell>
          <cell r="Y1305">
            <v>0</v>
          </cell>
          <cell r="Z1305">
            <v>0</v>
          </cell>
          <cell r="AA1305">
            <v>0</v>
          </cell>
          <cell r="AB1305">
            <v>0</v>
          </cell>
          <cell r="AC1305">
            <v>0</v>
          </cell>
          <cell r="AD1305">
            <v>0</v>
          </cell>
          <cell r="AE1305">
            <v>0</v>
          </cell>
          <cell r="AF1305">
            <v>0</v>
          </cell>
          <cell r="AG1305">
            <v>0</v>
          </cell>
        </row>
        <row r="1306">
          <cell r="B1306">
            <v>0</v>
          </cell>
          <cell r="C1306">
            <v>0</v>
          </cell>
          <cell r="D1306">
            <v>0</v>
          </cell>
          <cell r="E1306">
            <v>0</v>
          </cell>
          <cell r="F1306">
            <v>0</v>
          </cell>
          <cell r="G1306">
            <v>0</v>
          </cell>
          <cell r="H1306">
            <v>0</v>
          </cell>
          <cell r="I1306">
            <v>0</v>
          </cell>
          <cell r="J1306">
            <v>0</v>
          </cell>
          <cell r="K1306">
            <v>0</v>
          </cell>
          <cell r="L1306">
            <v>0</v>
          </cell>
          <cell r="M1306">
            <v>0</v>
          </cell>
          <cell r="N1306">
            <v>0</v>
          </cell>
          <cell r="O1306">
            <v>0</v>
          </cell>
          <cell r="P1306">
            <v>0</v>
          </cell>
          <cell r="Q1306">
            <v>0</v>
          </cell>
          <cell r="R1306">
            <v>0</v>
          </cell>
          <cell r="S1306">
            <v>0</v>
          </cell>
          <cell r="T1306">
            <v>0</v>
          </cell>
          <cell r="U1306">
            <v>0</v>
          </cell>
          <cell r="V1306">
            <v>0</v>
          </cell>
          <cell r="W1306">
            <v>0</v>
          </cell>
          <cell r="X1306">
            <v>0</v>
          </cell>
          <cell r="Y1306">
            <v>0</v>
          </cell>
          <cell r="Z1306">
            <v>0</v>
          </cell>
          <cell r="AA1306">
            <v>0</v>
          </cell>
          <cell r="AB1306">
            <v>0</v>
          </cell>
          <cell r="AC1306">
            <v>0</v>
          </cell>
          <cell r="AD1306">
            <v>0</v>
          </cell>
          <cell r="AE1306">
            <v>0</v>
          </cell>
          <cell r="AF1306">
            <v>0</v>
          </cell>
          <cell r="AG1306">
            <v>0</v>
          </cell>
        </row>
        <row r="1307">
          <cell r="B1307">
            <v>0</v>
          </cell>
          <cell r="C1307">
            <v>0</v>
          </cell>
          <cell r="D1307">
            <v>0</v>
          </cell>
          <cell r="E1307">
            <v>0</v>
          </cell>
          <cell r="F1307">
            <v>0</v>
          </cell>
          <cell r="G1307">
            <v>0</v>
          </cell>
          <cell r="H1307">
            <v>0</v>
          </cell>
          <cell r="I1307">
            <v>0</v>
          </cell>
          <cell r="J1307">
            <v>0</v>
          </cell>
          <cell r="K1307">
            <v>0</v>
          </cell>
          <cell r="L1307">
            <v>0</v>
          </cell>
          <cell r="M1307">
            <v>0</v>
          </cell>
          <cell r="N1307">
            <v>0</v>
          </cell>
          <cell r="O1307">
            <v>0</v>
          </cell>
          <cell r="P1307">
            <v>0</v>
          </cell>
          <cell r="Q1307">
            <v>0</v>
          </cell>
          <cell r="R1307">
            <v>0</v>
          </cell>
          <cell r="S1307">
            <v>0</v>
          </cell>
          <cell r="T1307">
            <v>0</v>
          </cell>
          <cell r="U1307">
            <v>0</v>
          </cell>
          <cell r="V1307">
            <v>0</v>
          </cell>
          <cell r="W1307">
            <v>0</v>
          </cell>
          <cell r="X1307">
            <v>0</v>
          </cell>
          <cell r="Y1307">
            <v>0</v>
          </cell>
          <cell r="Z1307">
            <v>0</v>
          </cell>
          <cell r="AA1307">
            <v>0</v>
          </cell>
          <cell r="AB1307">
            <v>0</v>
          </cell>
          <cell r="AC1307">
            <v>0</v>
          </cell>
          <cell r="AD1307">
            <v>0</v>
          </cell>
          <cell r="AE1307">
            <v>0</v>
          </cell>
          <cell r="AF1307">
            <v>0</v>
          </cell>
          <cell r="AG1307">
            <v>0</v>
          </cell>
        </row>
        <row r="1308">
          <cell r="B1308">
            <v>0</v>
          </cell>
          <cell r="C1308">
            <v>0</v>
          </cell>
          <cell r="D1308">
            <v>0</v>
          </cell>
          <cell r="E1308">
            <v>0</v>
          </cell>
          <cell r="F1308">
            <v>0</v>
          </cell>
          <cell r="G1308">
            <v>0</v>
          </cell>
          <cell r="H1308">
            <v>0</v>
          </cell>
          <cell r="I1308">
            <v>0</v>
          </cell>
          <cell r="J1308">
            <v>0</v>
          </cell>
          <cell r="K1308">
            <v>0</v>
          </cell>
          <cell r="L1308">
            <v>0</v>
          </cell>
          <cell r="M1308">
            <v>0</v>
          </cell>
          <cell r="N1308">
            <v>0</v>
          </cell>
          <cell r="O1308">
            <v>0</v>
          </cell>
          <cell r="P1308">
            <v>0</v>
          </cell>
          <cell r="Q1308">
            <v>0</v>
          </cell>
          <cell r="R1308">
            <v>0</v>
          </cell>
          <cell r="S1308">
            <v>0</v>
          </cell>
          <cell r="T1308">
            <v>0</v>
          </cell>
          <cell r="U1308">
            <v>0</v>
          </cell>
          <cell r="V1308">
            <v>0</v>
          </cell>
          <cell r="W1308">
            <v>0</v>
          </cell>
          <cell r="X1308">
            <v>0</v>
          </cell>
          <cell r="Y1308">
            <v>0</v>
          </cell>
          <cell r="Z1308">
            <v>0</v>
          </cell>
          <cell r="AA1308">
            <v>0</v>
          </cell>
          <cell r="AB1308">
            <v>0</v>
          </cell>
          <cell r="AC1308">
            <v>0</v>
          </cell>
          <cell r="AD1308">
            <v>0</v>
          </cell>
          <cell r="AE1308">
            <v>0</v>
          </cell>
          <cell r="AF1308">
            <v>0</v>
          </cell>
          <cell r="AG1308">
            <v>0</v>
          </cell>
        </row>
        <row r="1309">
          <cell r="B1309">
            <v>0</v>
          </cell>
          <cell r="C1309">
            <v>0</v>
          </cell>
          <cell r="D1309">
            <v>0</v>
          </cell>
          <cell r="E1309">
            <v>0</v>
          </cell>
          <cell r="F1309">
            <v>0</v>
          </cell>
          <cell r="G1309">
            <v>0</v>
          </cell>
          <cell r="H1309">
            <v>0</v>
          </cell>
          <cell r="I1309">
            <v>0</v>
          </cell>
          <cell r="J1309">
            <v>0</v>
          </cell>
          <cell r="K1309">
            <v>0</v>
          </cell>
          <cell r="L1309">
            <v>0</v>
          </cell>
          <cell r="M1309">
            <v>0</v>
          </cell>
          <cell r="N1309">
            <v>0</v>
          </cell>
          <cell r="O1309">
            <v>0</v>
          </cell>
          <cell r="P1309">
            <v>0</v>
          </cell>
          <cell r="Q1309">
            <v>0</v>
          </cell>
          <cell r="R1309">
            <v>0</v>
          </cell>
          <cell r="S1309">
            <v>0</v>
          </cell>
          <cell r="T1309">
            <v>0</v>
          </cell>
          <cell r="U1309">
            <v>0</v>
          </cell>
          <cell r="V1309">
            <v>0</v>
          </cell>
          <cell r="W1309">
            <v>0</v>
          </cell>
          <cell r="X1309">
            <v>0</v>
          </cell>
          <cell r="Y1309">
            <v>0</v>
          </cell>
          <cell r="Z1309">
            <v>0</v>
          </cell>
          <cell r="AA1309">
            <v>0</v>
          </cell>
          <cell r="AB1309">
            <v>0</v>
          </cell>
          <cell r="AC1309">
            <v>0</v>
          </cell>
          <cell r="AD1309">
            <v>0</v>
          </cell>
          <cell r="AE1309">
            <v>0</v>
          </cell>
          <cell r="AF1309">
            <v>0</v>
          </cell>
          <cell r="AG1309">
            <v>0</v>
          </cell>
        </row>
        <row r="1310">
          <cell r="B1310">
            <v>0</v>
          </cell>
          <cell r="C1310">
            <v>0</v>
          </cell>
          <cell r="D1310">
            <v>0</v>
          </cell>
          <cell r="E1310">
            <v>0</v>
          </cell>
          <cell r="F1310">
            <v>0</v>
          </cell>
          <cell r="G1310">
            <v>0</v>
          </cell>
          <cell r="H1310">
            <v>0</v>
          </cell>
          <cell r="I1310">
            <v>0</v>
          </cell>
          <cell r="J1310">
            <v>0</v>
          </cell>
          <cell r="K1310">
            <v>0</v>
          </cell>
          <cell r="L1310">
            <v>0</v>
          </cell>
          <cell r="M1310">
            <v>0</v>
          </cell>
          <cell r="N1310">
            <v>0</v>
          </cell>
          <cell r="O1310">
            <v>0</v>
          </cell>
          <cell r="P1310">
            <v>0</v>
          </cell>
          <cell r="Q1310">
            <v>0</v>
          </cell>
          <cell r="R1310">
            <v>0</v>
          </cell>
          <cell r="S1310">
            <v>0</v>
          </cell>
          <cell r="T1310">
            <v>0</v>
          </cell>
          <cell r="U1310">
            <v>0</v>
          </cell>
          <cell r="V1310">
            <v>0</v>
          </cell>
          <cell r="W1310">
            <v>0</v>
          </cell>
          <cell r="X1310">
            <v>0</v>
          </cell>
          <cell r="Y1310">
            <v>0</v>
          </cell>
          <cell r="Z1310">
            <v>0</v>
          </cell>
          <cell r="AA1310">
            <v>0</v>
          </cell>
          <cell r="AB1310">
            <v>0</v>
          </cell>
          <cell r="AC1310">
            <v>0</v>
          </cell>
          <cell r="AD1310">
            <v>0</v>
          </cell>
          <cell r="AE1310">
            <v>0</v>
          </cell>
          <cell r="AF1310">
            <v>0</v>
          </cell>
          <cell r="AG1310">
            <v>0</v>
          </cell>
        </row>
        <row r="1311">
          <cell r="B1311">
            <v>0</v>
          </cell>
          <cell r="C1311">
            <v>0</v>
          </cell>
          <cell r="D1311">
            <v>0</v>
          </cell>
          <cell r="E1311">
            <v>0</v>
          </cell>
          <cell r="F1311">
            <v>0</v>
          </cell>
          <cell r="G1311">
            <v>0</v>
          </cell>
          <cell r="H1311">
            <v>0</v>
          </cell>
          <cell r="I1311">
            <v>0</v>
          </cell>
          <cell r="J1311">
            <v>0</v>
          </cell>
          <cell r="K1311">
            <v>0</v>
          </cell>
          <cell r="L1311">
            <v>0</v>
          </cell>
          <cell r="M1311">
            <v>0</v>
          </cell>
          <cell r="N1311">
            <v>0</v>
          </cell>
          <cell r="O1311">
            <v>0</v>
          </cell>
          <cell r="P1311">
            <v>0</v>
          </cell>
          <cell r="Q1311">
            <v>0</v>
          </cell>
          <cell r="R1311">
            <v>0</v>
          </cell>
          <cell r="S1311">
            <v>0</v>
          </cell>
          <cell r="T1311">
            <v>0</v>
          </cell>
          <cell r="U1311">
            <v>0</v>
          </cell>
          <cell r="V1311">
            <v>0</v>
          </cell>
          <cell r="W1311">
            <v>0</v>
          </cell>
          <cell r="X1311">
            <v>0</v>
          </cell>
          <cell r="Y1311">
            <v>0</v>
          </cell>
          <cell r="Z1311">
            <v>0</v>
          </cell>
          <cell r="AA1311">
            <v>0</v>
          </cell>
          <cell r="AB1311">
            <v>0</v>
          </cell>
          <cell r="AC1311">
            <v>0</v>
          </cell>
          <cell r="AD1311">
            <v>0</v>
          </cell>
          <cell r="AE1311">
            <v>0</v>
          </cell>
          <cell r="AF1311">
            <v>0</v>
          </cell>
          <cell r="AG1311">
            <v>0</v>
          </cell>
        </row>
        <row r="1312">
          <cell r="B1312">
            <v>0</v>
          </cell>
          <cell r="C1312">
            <v>0</v>
          </cell>
          <cell r="D1312">
            <v>0</v>
          </cell>
          <cell r="E1312">
            <v>0</v>
          </cell>
          <cell r="F1312">
            <v>0</v>
          </cell>
          <cell r="G1312">
            <v>0</v>
          </cell>
          <cell r="H1312">
            <v>0</v>
          </cell>
          <cell r="I1312">
            <v>0</v>
          </cell>
          <cell r="J1312">
            <v>0</v>
          </cell>
          <cell r="K1312">
            <v>0</v>
          </cell>
          <cell r="L1312">
            <v>0</v>
          </cell>
          <cell r="M1312">
            <v>0</v>
          </cell>
          <cell r="N1312">
            <v>0</v>
          </cell>
          <cell r="O1312">
            <v>0</v>
          </cell>
          <cell r="P1312">
            <v>0</v>
          </cell>
          <cell r="Q1312">
            <v>0</v>
          </cell>
          <cell r="R1312">
            <v>0</v>
          </cell>
          <cell r="S1312">
            <v>0</v>
          </cell>
          <cell r="T1312">
            <v>0</v>
          </cell>
          <cell r="U1312">
            <v>0</v>
          </cell>
          <cell r="V1312">
            <v>0</v>
          </cell>
          <cell r="W1312">
            <v>0</v>
          </cell>
          <cell r="X1312">
            <v>0</v>
          </cell>
          <cell r="Y1312">
            <v>0</v>
          </cell>
          <cell r="Z1312">
            <v>0</v>
          </cell>
          <cell r="AA1312">
            <v>0</v>
          </cell>
          <cell r="AB1312">
            <v>0</v>
          </cell>
          <cell r="AC1312">
            <v>0</v>
          </cell>
          <cell r="AD1312">
            <v>0</v>
          </cell>
          <cell r="AE1312">
            <v>0</v>
          </cell>
          <cell r="AF1312">
            <v>0</v>
          </cell>
          <cell r="AG1312">
            <v>0</v>
          </cell>
        </row>
        <row r="1313">
          <cell r="B1313">
            <v>0</v>
          </cell>
          <cell r="C1313">
            <v>0</v>
          </cell>
          <cell r="D1313">
            <v>0</v>
          </cell>
          <cell r="E1313">
            <v>0</v>
          </cell>
          <cell r="F1313">
            <v>0</v>
          </cell>
          <cell r="G1313">
            <v>0</v>
          </cell>
          <cell r="H1313">
            <v>0</v>
          </cell>
          <cell r="I1313">
            <v>0</v>
          </cell>
          <cell r="J1313">
            <v>0</v>
          </cell>
          <cell r="K1313">
            <v>0</v>
          </cell>
          <cell r="L1313">
            <v>0</v>
          </cell>
          <cell r="M1313">
            <v>0</v>
          </cell>
          <cell r="N1313">
            <v>0</v>
          </cell>
          <cell r="O1313">
            <v>0</v>
          </cell>
          <cell r="P1313">
            <v>0</v>
          </cell>
          <cell r="Q1313">
            <v>0</v>
          </cell>
          <cell r="R1313">
            <v>0</v>
          </cell>
          <cell r="S1313">
            <v>0</v>
          </cell>
          <cell r="T1313">
            <v>0</v>
          </cell>
          <cell r="U1313">
            <v>0</v>
          </cell>
          <cell r="V1313">
            <v>0</v>
          </cell>
          <cell r="W1313">
            <v>0</v>
          </cell>
          <cell r="X1313">
            <v>0</v>
          </cell>
          <cell r="Y1313">
            <v>0</v>
          </cell>
          <cell r="Z1313">
            <v>0</v>
          </cell>
          <cell r="AA1313">
            <v>0</v>
          </cell>
          <cell r="AB1313">
            <v>0</v>
          </cell>
          <cell r="AC1313">
            <v>0</v>
          </cell>
          <cell r="AD1313">
            <v>0</v>
          </cell>
          <cell r="AE1313">
            <v>0</v>
          </cell>
          <cell r="AF1313">
            <v>0</v>
          </cell>
          <cell r="AG1313">
            <v>0</v>
          </cell>
        </row>
        <row r="1314">
          <cell r="B1314">
            <v>0</v>
          </cell>
          <cell r="C1314">
            <v>0</v>
          </cell>
          <cell r="D1314">
            <v>0</v>
          </cell>
          <cell r="E1314">
            <v>0</v>
          </cell>
          <cell r="F1314">
            <v>0</v>
          </cell>
          <cell r="G1314">
            <v>0</v>
          </cell>
          <cell r="H1314">
            <v>0</v>
          </cell>
          <cell r="I1314">
            <v>0</v>
          </cell>
          <cell r="J1314">
            <v>0</v>
          </cell>
          <cell r="K1314">
            <v>0</v>
          </cell>
          <cell r="L1314">
            <v>0</v>
          </cell>
          <cell r="M1314">
            <v>0</v>
          </cell>
          <cell r="N1314">
            <v>0</v>
          </cell>
          <cell r="O1314">
            <v>0</v>
          </cell>
          <cell r="P1314">
            <v>0</v>
          </cell>
          <cell r="Q1314">
            <v>0</v>
          </cell>
          <cell r="R1314">
            <v>0</v>
          </cell>
          <cell r="S1314">
            <v>0</v>
          </cell>
          <cell r="T1314">
            <v>0</v>
          </cell>
          <cell r="U1314">
            <v>0</v>
          </cell>
          <cell r="V1314">
            <v>0</v>
          </cell>
          <cell r="W1314">
            <v>0</v>
          </cell>
          <cell r="X1314">
            <v>0</v>
          </cell>
          <cell r="Y1314">
            <v>0</v>
          </cell>
          <cell r="Z1314">
            <v>0</v>
          </cell>
          <cell r="AA1314">
            <v>0</v>
          </cell>
          <cell r="AB1314">
            <v>0</v>
          </cell>
          <cell r="AC1314">
            <v>0</v>
          </cell>
          <cell r="AD1314">
            <v>0</v>
          </cell>
          <cell r="AE1314">
            <v>0</v>
          </cell>
          <cell r="AF1314">
            <v>0</v>
          </cell>
          <cell r="AG1314">
            <v>0</v>
          </cell>
        </row>
        <row r="1315">
          <cell r="B1315">
            <v>0</v>
          </cell>
          <cell r="C1315">
            <v>0</v>
          </cell>
          <cell r="D1315">
            <v>0</v>
          </cell>
          <cell r="E1315">
            <v>0</v>
          </cell>
          <cell r="F1315">
            <v>0</v>
          </cell>
          <cell r="G1315">
            <v>0</v>
          </cell>
          <cell r="H1315">
            <v>0</v>
          </cell>
          <cell r="I1315">
            <v>0</v>
          </cell>
          <cell r="J1315">
            <v>0</v>
          </cell>
          <cell r="K1315">
            <v>0</v>
          </cell>
          <cell r="L1315">
            <v>0</v>
          </cell>
          <cell r="M1315">
            <v>0</v>
          </cell>
          <cell r="N1315">
            <v>0</v>
          </cell>
          <cell r="O1315">
            <v>0</v>
          </cell>
          <cell r="P1315">
            <v>0</v>
          </cell>
          <cell r="Q1315">
            <v>0</v>
          </cell>
          <cell r="R1315">
            <v>0</v>
          </cell>
          <cell r="S1315">
            <v>0</v>
          </cell>
          <cell r="T1315">
            <v>0</v>
          </cell>
          <cell r="U1315">
            <v>0</v>
          </cell>
          <cell r="V1315">
            <v>0</v>
          </cell>
          <cell r="W1315">
            <v>0</v>
          </cell>
          <cell r="X1315">
            <v>0</v>
          </cell>
          <cell r="Y1315">
            <v>0</v>
          </cell>
          <cell r="Z1315">
            <v>0</v>
          </cell>
          <cell r="AA1315">
            <v>0</v>
          </cell>
          <cell r="AB1315">
            <v>0</v>
          </cell>
          <cell r="AC1315">
            <v>0</v>
          </cell>
          <cell r="AD1315">
            <v>0</v>
          </cell>
          <cell r="AE1315">
            <v>0</v>
          </cell>
          <cell r="AF1315">
            <v>0</v>
          </cell>
          <cell r="AG1315">
            <v>0</v>
          </cell>
        </row>
        <row r="1316">
          <cell r="B1316">
            <v>0</v>
          </cell>
          <cell r="C1316">
            <v>0</v>
          </cell>
          <cell r="D1316">
            <v>0</v>
          </cell>
          <cell r="E1316">
            <v>0</v>
          </cell>
          <cell r="F1316">
            <v>0</v>
          </cell>
          <cell r="G1316">
            <v>0</v>
          </cell>
          <cell r="H1316">
            <v>0</v>
          </cell>
          <cell r="I1316">
            <v>0</v>
          </cell>
          <cell r="J1316">
            <v>0</v>
          </cell>
          <cell r="K1316">
            <v>0</v>
          </cell>
          <cell r="L1316">
            <v>0</v>
          </cell>
          <cell r="M1316">
            <v>0</v>
          </cell>
          <cell r="N1316">
            <v>0</v>
          </cell>
          <cell r="O1316">
            <v>0</v>
          </cell>
          <cell r="P1316">
            <v>0</v>
          </cell>
          <cell r="Q1316">
            <v>0</v>
          </cell>
          <cell r="R1316">
            <v>0</v>
          </cell>
          <cell r="S1316">
            <v>0</v>
          </cell>
          <cell r="T1316">
            <v>0</v>
          </cell>
          <cell r="U1316">
            <v>0</v>
          </cell>
          <cell r="V1316">
            <v>0</v>
          </cell>
          <cell r="W1316">
            <v>0</v>
          </cell>
          <cell r="X1316">
            <v>0</v>
          </cell>
          <cell r="Y1316">
            <v>0</v>
          </cell>
          <cell r="Z1316">
            <v>0</v>
          </cell>
          <cell r="AA1316">
            <v>0</v>
          </cell>
          <cell r="AB1316">
            <v>0</v>
          </cell>
          <cell r="AC1316">
            <v>0</v>
          </cell>
          <cell r="AD1316">
            <v>0</v>
          </cell>
          <cell r="AE1316">
            <v>0</v>
          </cell>
          <cell r="AF1316">
            <v>0</v>
          </cell>
          <cell r="AG1316">
            <v>0</v>
          </cell>
        </row>
        <row r="1317">
          <cell r="B1317">
            <v>0</v>
          </cell>
          <cell r="C1317">
            <v>0</v>
          </cell>
          <cell r="D1317">
            <v>0</v>
          </cell>
          <cell r="E1317">
            <v>0</v>
          </cell>
          <cell r="F1317">
            <v>0</v>
          </cell>
          <cell r="G1317">
            <v>0</v>
          </cell>
          <cell r="H1317">
            <v>0</v>
          </cell>
          <cell r="I1317">
            <v>0</v>
          </cell>
          <cell r="J1317">
            <v>0</v>
          </cell>
          <cell r="K1317">
            <v>0</v>
          </cell>
          <cell r="L1317">
            <v>0</v>
          </cell>
          <cell r="M1317">
            <v>0</v>
          </cell>
          <cell r="N1317">
            <v>0</v>
          </cell>
          <cell r="O1317">
            <v>0</v>
          </cell>
          <cell r="P1317">
            <v>0</v>
          </cell>
          <cell r="Q1317">
            <v>0</v>
          </cell>
          <cell r="R1317">
            <v>0</v>
          </cell>
          <cell r="S1317">
            <v>0</v>
          </cell>
          <cell r="T1317">
            <v>0</v>
          </cell>
          <cell r="U1317">
            <v>0</v>
          </cell>
          <cell r="V1317">
            <v>0</v>
          </cell>
          <cell r="W1317">
            <v>0</v>
          </cell>
          <cell r="X1317">
            <v>0</v>
          </cell>
          <cell r="Y1317">
            <v>0</v>
          </cell>
          <cell r="Z1317">
            <v>0</v>
          </cell>
          <cell r="AA1317">
            <v>0</v>
          </cell>
          <cell r="AB1317">
            <v>0</v>
          </cell>
          <cell r="AC1317">
            <v>0</v>
          </cell>
          <cell r="AD1317">
            <v>0</v>
          </cell>
          <cell r="AE1317">
            <v>0</v>
          </cell>
          <cell r="AF1317">
            <v>0</v>
          </cell>
          <cell r="AG1317">
            <v>0</v>
          </cell>
        </row>
        <row r="1318">
          <cell r="B1318">
            <v>0</v>
          </cell>
          <cell r="C1318">
            <v>0</v>
          </cell>
          <cell r="D1318">
            <v>0</v>
          </cell>
          <cell r="E1318">
            <v>0</v>
          </cell>
          <cell r="F1318">
            <v>0</v>
          </cell>
          <cell r="G1318">
            <v>0</v>
          </cell>
          <cell r="H1318">
            <v>0</v>
          </cell>
          <cell r="I1318">
            <v>0</v>
          </cell>
          <cell r="J1318">
            <v>0</v>
          </cell>
          <cell r="K1318">
            <v>0</v>
          </cell>
          <cell r="L1318">
            <v>0</v>
          </cell>
          <cell r="M1318">
            <v>0</v>
          </cell>
          <cell r="N1318">
            <v>0</v>
          </cell>
          <cell r="O1318">
            <v>0</v>
          </cell>
          <cell r="P1318">
            <v>0</v>
          </cell>
          <cell r="Q1318">
            <v>0</v>
          </cell>
          <cell r="R1318">
            <v>0</v>
          </cell>
          <cell r="S1318">
            <v>0</v>
          </cell>
          <cell r="T1318">
            <v>0</v>
          </cell>
          <cell r="U1318">
            <v>0</v>
          </cell>
          <cell r="V1318">
            <v>0</v>
          </cell>
          <cell r="W1318">
            <v>0</v>
          </cell>
          <cell r="X1318">
            <v>0</v>
          </cell>
          <cell r="Y1318">
            <v>0</v>
          </cell>
          <cell r="Z1318">
            <v>0</v>
          </cell>
          <cell r="AA1318">
            <v>0</v>
          </cell>
          <cell r="AB1318">
            <v>0</v>
          </cell>
          <cell r="AC1318">
            <v>0</v>
          </cell>
          <cell r="AD1318">
            <v>0</v>
          </cell>
          <cell r="AE1318">
            <v>0</v>
          </cell>
          <cell r="AF1318">
            <v>0</v>
          </cell>
          <cell r="AG1318">
            <v>0</v>
          </cell>
        </row>
        <row r="1319">
          <cell r="B1319">
            <v>0</v>
          </cell>
          <cell r="C1319">
            <v>0</v>
          </cell>
          <cell r="D1319">
            <v>0</v>
          </cell>
          <cell r="E1319">
            <v>0</v>
          </cell>
          <cell r="F1319">
            <v>0</v>
          </cell>
          <cell r="G1319">
            <v>0</v>
          </cell>
          <cell r="H1319">
            <v>0</v>
          </cell>
          <cell r="I1319">
            <v>0</v>
          </cell>
          <cell r="J1319">
            <v>0</v>
          </cell>
          <cell r="K1319">
            <v>0</v>
          </cell>
          <cell r="L1319">
            <v>0</v>
          </cell>
          <cell r="M1319">
            <v>0</v>
          </cell>
          <cell r="N1319">
            <v>0</v>
          </cell>
          <cell r="O1319">
            <v>0</v>
          </cell>
          <cell r="P1319">
            <v>0</v>
          </cell>
          <cell r="Q1319">
            <v>0</v>
          </cell>
          <cell r="R1319">
            <v>0</v>
          </cell>
          <cell r="S1319">
            <v>0</v>
          </cell>
          <cell r="T1319">
            <v>0</v>
          </cell>
          <cell r="U1319">
            <v>0</v>
          </cell>
          <cell r="V1319">
            <v>0</v>
          </cell>
          <cell r="W1319">
            <v>0</v>
          </cell>
          <cell r="X1319">
            <v>0</v>
          </cell>
          <cell r="Y1319">
            <v>0</v>
          </cell>
          <cell r="Z1319">
            <v>0</v>
          </cell>
          <cell r="AA1319">
            <v>0</v>
          </cell>
          <cell r="AB1319">
            <v>0</v>
          </cell>
          <cell r="AC1319">
            <v>0</v>
          </cell>
          <cell r="AD1319">
            <v>0</v>
          </cell>
          <cell r="AE1319">
            <v>0</v>
          </cell>
          <cell r="AF1319">
            <v>0</v>
          </cell>
          <cell r="AG1319">
            <v>0</v>
          </cell>
        </row>
        <row r="1320">
          <cell r="B1320">
            <v>0</v>
          </cell>
          <cell r="C1320">
            <v>0</v>
          </cell>
          <cell r="D1320">
            <v>0</v>
          </cell>
          <cell r="E1320">
            <v>0</v>
          </cell>
          <cell r="F1320">
            <v>0</v>
          </cell>
          <cell r="G1320">
            <v>0</v>
          </cell>
          <cell r="H1320">
            <v>0</v>
          </cell>
          <cell r="I1320">
            <v>0</v>
          </cell>
          <cell r="J1320">
            <v>0</v>
          </cell>
          <cell r="K1320">
            <v>0</v>
          </cell>
          <cell r="L1320">
            <v>0</v>
          </cell>
          <cell r="M1320">
            <v>0</v>
          </cell>
          <cell r="N1320">
            <v>0</v>
          </cell>
          <cell r="O1320">
            <v>0</v>
          </cell>
          <cell r="P1320">
            <v>0</v>
          </cell>
          <cell r="Q1320">
            <v>0</v>
          </cell>
          <cell r="R1320">
            <v>0</v>
          </cell>
          <cell r="S1320">
            <v>0</v>
          </cell>
          <cell r="T1320">
            <v>0</v>
          </cell>
          <cell r="U1320">
            <v>0</v>
          </cell>
          <cell r="V1320">
            <v>0</v>
          </cell>
          <cell r="W1320">
            <v>0</v>
          </cell>
          <cell r="X1320">
            <v>0</v>
          </cell>
          <cell r="Y1320">
            <v>0</v>
          </cell>
          <cell r="Z1320">
            <v>0</v>
          </cell>
          <cell r="AA1320">
            <v>0</v>
          </cell>
          <cell r="AB1320">
            <v>0</v>
          </cell>
          <cell r="AC1320">
            <v>0</v>
          </cell>
          <cell r="AD1320">
            <v>0</v>
          </cell>
          <cell r="AE1320">
            <v>0</v>
          </cell>
          <cell r="AF1320">
            <v>0</v>
          </cell>
          <cell r="AG1320">
            <v>0</v>
          </cell>
        </row>
        <row r="1321">
          <cell r="B1321">
            <v>0</v>
          </cell>
          <cell r="C1321">
            <v>0</v>
          </cell>
          <cell r="D1321">
            <v>0</v>
          </cell>
          <cell r="E1321">
            <v>0</v>
          </cell>
          <cell r="F1321">
            <v>0</v>
          </cell>
          <cell r="G1321">
            <v>0</v>
          </cell>
          <cell r="H1321">
            <v>0</v>
          </cell>
          <cell r="I1321">
            <v>0</v>
          </cell>
          <cell r="J1321">
            <v>0</v>
          </cell>
          <cell r="K1321">
            <v>0</v>
          </cell>
          <cell r="L1321">
            <v>0</v>
          </cell>
          <cell r="M1321">
            <v>0</v>
          </cell>
          <cell r="N1321">
            <v>0</v>
          </cell>
          <cell r="O1321">
            <v>0</v>
          </cell>
          <cell r="P1321">
            <v>0</v>
          </cell>
          <cell r="Q1321">
            <v>0</v>
          </cell>
          <cell r="R1321">
            <v>0</v>
          </cell>
          <cell r="S1321">
            <v>0</v>
          </cell>
          <cell r="T1321">
            <v>0</v>
          </cell>
          <cell r="U1321">
            <v>0</v>
          </cell>
          <cell r="V1321">
            <v>0</v>
          </cell>
          <cell r="W1321">
            <v>0</v>
          </cell>
          <cell r="X1321">
            <v>0</v>
          </cell>
          <cell r="Y1321">
            <v>0</v>
          </cell>
          <cell r="Z1321">
            <v>0</v>
          </cell>
          <cell r="AA1321">
            <v>0</v>
          </cell>
          <cell r="AB1321">
            <v>0</v>
          </cell>
          <cell r="AC1321">
            <v>0</v>
          </cell>
          <cell r="AD1321">
            <v>0</v>
          </cell>
          <cell r="AE1321">
            <v>0</v>
          </cell>
          <cell r="AF1321">
            <v>0</v>
          </cell>
          <cell r="AG1321">
            <v>0</v>
          </cell>
        </row>
        <row r="1322">
          <cell r="B1322">
            <v>0</v>
          </cell>
          <cell r="C1322">
            <v>0</v>
          </cell>
          <cell r="D1322">
            <v>0</v>
          </cell>
          <cell r="E1322">
            <v>0</v>
          </cell>
          <cell r="F1322">
            <v>0</v>
          </cell>
          <cell r="G1322">
            <v>0</v>
          </cell>
          <cell r="H1322">
            <v>0</v>
          </cell>
          <cell r="I1322">
            <v>0</v>
          </cell>
          <cell r="J1322">
            <v>0</v>
          </cell>
          <cell r="K1322">
            <v>0</v>
          </cell>
          <cell r="L1322">
            <v>0</v>
          </cell>
          <cell r="M1322">
            <v>0</v>
          </cell>
          <cell r="N1322">
            <v>0</v>
          </cell>
          <cell r="O1322">
            <v>0</v>
          </cell>
          <cell r="P1322">
            <v>0</v>
          </cell>
          <cell r="Q1322">
            <v>0</v>
          </cell>
          <cell r="R1322">
            <v>0</v>
          </cell>
          <cell r="S1322">
            <v>0</v>
          </cell>
          <cell r="T1322">
            <v>0</v>
          </cell>
          <cell r="U1322">
            <v>0</v>
          </cell>
          <cell r="V1322">
            <v>0</v>
          </cell>
          <cell r="W1322">
            <v>0</v>
          </cell>
          <cell r="X1322">
            <v>0</v>
          </cell>
          <cell r="Y1322">
            <v>0</v>
          </cell>
          <cell r="Z1322">
            <v>0</v>
          </cell>
          <cell r="AA1322">
            <v>0</v>
          </cell>
          <cell r="AB1322">
            <v>0</v>
          </cell>
          <cell r="AC1322">
            <v>0</v>
          </cell>
          <cell r="AD1322">
            <v>0</v>
          </cell>
          <cell r="AE1322">
            <v>0</v>
          </cell>
          <cell r="AF1322">
            <v>0</v>
          </cell>
          <cell r="AG1322">
            <v>0</v>
          </cell>
        </row>
        <row r="1323">
          <cell r="B1323">
            <v>0</v>
          </cell>
          <cell r="C1323">
            <v>0</v>
          </cell>
          <cell r="D1323">
            <v>0</v>
          </cell>
          <cell r="E1323">
            <v>0</v>
          </cell>
          <cell r="F1323">
            <v>0</v>
          </cell>
          <cell r="G1323">
            <v>0</v>
          </cell>
          <cell r="H1323">
            <v>0</v>
          </cell>
          <cell r="I1323">
            <v>0</v>
          </cell>
          <cell r="J1323">
            <v>0</v>
          </cell>
          <cell r="K1323">
            <v>0</v>
          </cell>
          <cell r="L1323">
            <v>0</v>
          </cell>
          <cell r="M1323">
            <v>0</v>
          </cell>
          <cell r="N1323">
            <v>0</v>
          </cell>
          <cell r="O1323">
            <v>0</v>
          </cell>
          <cell r="P1323">
            <v>0</v>
          </cell>
          <cell r="Q1323">
            <v>0</v>
          </cell>
          <cell r="R1323">
            <v>0</v>
          </cell>
          <cell r="S1323">
            <v>0</v>
          </cell>
          <cell r="T1323">
            <v>0</v>
          </cell>
          <cell r="U1323">
            <v>0</v>
          </cell>
          <cell r="V1323">
            <v>0</v>
          </cell>
          <cell r="W1323">
            <v>0</v>
          </cell>
          <cell r="X1323">
            <v>0</v>
          </cell>
          <cell r="Y1323">
            <v>0</v>
          </cell>
          <cell r="Z1323">
            <v>0</v>
          </cell>
          <cell r="AA1323">
            <v>0</v>
          </cell>
          <cell r="AB1323">
            <v>0</v>
          </cell>
          <cell r="AC1323">
            <v>0</v>
          </cell>
          <cell r="AD1323">
            <v>0</v>
          </cell>
          <cell r="AE1323">
            <v>0</v>
          </cell>
          <cell r="AF1323">
            <v>0</v>
          </cell>
          <cell r="AG1323">
            <v>0</v>
          </cell>
        </row>
        <row r="1324">
          <cell r="B1324">
            <v>0</v>
          </cell>
          <cell r="C1324">
            <v>0</v>
          </cell>
          <cell r="D1324">
            <v>0</v>
          </cell>
          <cell r="E1324">
            <v>0</v>
          </cell>
          <cell r="F1324">
            <v>0</v>
          </cell>
          <cell r="G1324">
            <v>0</v>
          </cell>
          <cell r="H1324">
            <v>0</v>
          </cell>
          <cell r="I1324">
            <v>0</v>
          </cell>
          <cell r="J1324">
            <v>0</v>
          </cell>
          <cell r="K1324">
            <v>0</v>
          </cell>
          <cell r="L1324">
            <v>0</v>
          </cell>
          <cell r="M1324">
            <v>0</v>
          </cell>
          <cell r="N1324">
            <v>0</v>
          </cell>
          <cell r="O1324">
            <v>0</v>
          </cell>
          <cell r="P1324">
            <v>0</v>
          </cell>
          <cell r="Q1324">
            <v>0</v>
          </cell>
          <cell r="R1324">
            <v>0</v>
          </cell>
          <cell r="S1324">
            <v>0</v>
          </cell>
          <cell r="T1324">
            <v>0</v>
          </cell>
          <cell r="U1324">
            <v>0</v>
          </cell>
          <cell r="V1324">
            <v>0</v>
          </cell>
          <cell r="W1324">
            <v>0</v>
          </cell>
          <cell r="X1324">
            <v>0</v>
          </cell>
          <cell r="Y1324">
            <v>0</v>
          </cell>
          <cell r="Z1324">
            <v>0</v>
          </cell>
          <cell r="AA1324">
            <v>0</v>
          </cell>
          <cell r="AB1324">
            <v>0</v>
          </cell>
          <cell r="AC1324">
            <v>0</v>
          </cell>
          <cell r="AD1324">
            <v>0</v>
          </cell>
          <cell r="AE1324">
            <v>0</v>
          </cell>
          <cell r="AF1324">
            <v>0</v>
          </cell>
          <cell r="AG1324">
            <v>0</v>
          </cell>
        </row>
        <row r="1325">
          <cell r="B1325">
            <v>0</v>
          </cell>
          <cell r="C1325">
            <v>0</v>
          </cell>
          <cell r="D1325">
            <v>0</v>
          </cell>
          <cell r="E1325">
            <v>0</v>
          </cell>
          <cell r="F1325">
            <v>0</v>
          </cell>
          <cell r="G1325">
            <v>0</v>
          </cell>
          <cell r="H1325">
            <v>0</v>
          </cell>
          <cell r="I1325">
            <v>0</v>
          </cell>
          <cell r="J1325">
            <v>0</v>
          </cell>
          <cell r="K1325">
            <v>0</v>
          </cell>
          <cell r="L1325">
            <v>0</v>
          </cell>
          <cell r="M1325">
            <v>0</v>
          </cell>
          <cell r="N1325">
            <v>0</v>
          </cell>
          <cell r="O1325">
            <v>0</v>
          </cell>
          <cell r="P1325">
            <v>0</v>
          </cell>
          <cell r="Q1325">
            <v>0</v>
          </cell>
          <cell r="R1325">
            <v>0</v>
          </cell>
          <cell r="S1325">
            <v>0</v>
          </cell>
          <cell r="T1325">
            <v>0</v>
          </cell>
          <cell r="U1325">
            <v>0</v>
          </cell>
          <cell r="V1325">
            <v>0</v>
          </cell>
          <cell r="W1325">
            <v>0</v>
          </cell>
          <cell r="X1325">
            <v>0</v>
          </cell>
          <cell r="Y1325">
            <v>0</v>
          </cell>
          <cell r="Z1325">
            <v>0</v>
          </cell>
          <cell r="AA1325">
            <v>0</v>
          </cell>
          <cell r="AB1325">
            <v>0</v>
          </cell>
          <cell r="AC1325">
            <v>0</v>
          </cell>
          <cell r="AD1325">
            <v>0</v>
          </cell>
          <cell r="AE1325">
            <v>0</v>
          </cell>
          <cell r="AF1325">
            <v>0</v>
          </cell>
          <cell r="AG1325">
            <v>0</v>
          </cell>
        </row>
        <row r="1326">
          <cell r="B1326">
            <v>0</v>
          </cell>
          <cell r="C1326">
            <v>0</v>
          </cell>
          <cell r="D1326">
            <v>0</v>
          </cell>
          <cell r="E1326">
            <v>0</v>
          </cell>
          <cell r="F1326">
            <v>0</v>
          </cell>
          <cell r="G1326">
            <v>0</v>
          </cell>
          <cell r="H1326">
            <v>0</v>
          </cell>
          <cell r="I1326">
            <v>0</v>
          </cell>
          <cell r="J1326">
            <v>0</v>
          </cell>
          <cell r="K1326">
            <v>0</v>
          </cell>
          <cell r="L1326">
            <v>0</v>
          </cell>
          <cell r="M1326">
            <v>0</v>
          </cell>
          <cell r="N1326">
            <v>0</v>
          </cell>
          <cell r="O1326">
            <v>0</v>
          </cell>
          <cell r="P1326">
            <v>0</v>
          </cell>
          <cell r="Q1326">
            <v>0</v>
          </cell>
          <cell r="R1326">
            <v>0</v>
          </cell>
          <cell r="S1326">
            <v>0</v>
          </cell>
          <cell r="T1326">
            <v>0</v>
          </cell>
          <cell r="U1326">
            <v>0</v>
          </cell>
          <cell r="V1326">
            <v>0</v>
          </cell>
          <cell r="W1326">
            <v>0</v>
          </cell>
          <cell r="X1326">
            <v>0</v>
          </cell>
          <cell r="Y1326">
            <v>0</v>
          </cell>
          <cell r="Z1326">
            <v>0</v>
          </cell>
          <cell r="AA1326">
            <v>0</v>
          </cell>
          <cell r="AB1326">
            <v>0</v>
          </cell>
          <cell r="AC1326">
            <v>0</v>
          </cell>
          <cell r="AD1326">
            <v>0</v>
          </cell>
          <cell r="AE1326">
            <v>0</v>
          </cell>
          <cell r="AF1326">
            <v>0</v>
          </cell>
          <cell r="AG1326">
            <v>0</v>
          </cell>
        </row>
        <row r="1327">
          <cell r="B1327">
            <v>0</v>
          </cell>
          <cell r="C1327">
            <v>0</v>
          </cell>
          <cell r="D1327">
            <v>0</v>
          </cell>
          <cell r="E1327">
            <v>0</v>
          </cell>
          <cell r="F1327">
            <v>0</v>
          </cell>
          <cell r="G1327">
            <v>0</v>
          </cell>
          <cell r="H1327">
            <v>0</v>
          </cell>
          <cell r="I1327">
            <v>0</v>
          </cell>
          <cell r="J1327">
            <v>0</v>
          </cell>
          <cell r="K1327">
            <v>0</v>
          </cell>
          <cell r="L1327">
            <v>0</v>
          </cell>
          <cell r="M1327">
            <v>0</v>
          </cell>
          <cell r="N1327">
            <v>0</v>
          </cell>
          <cell r="O1327">
            <v>0</v>
          </cell>
          <cell r="P1327">
            <v>0</v>
          </cell>
          <cell r="Q1327">
            <v>0</v>
          </cell>
          <cell r="R1327">
            <v>0</v>
          </cell>
          <cell r="S1327">
            <v>0</v>
          </cell>
          <cell r="T1327">
            <v>0</v>
          </cell>
          <cell r="U1327">
            <v>0</v>
          </cell>
          <cell r="V1327">
            <v>0</v>
          </cell>
          <cell r="W1327">
            <v>0</v>
          </cell>
          <cell r="X1327">
            <v>0</v>
          </cell>
          <cell r="Y1327">
            <v>0</v>
          </cell>
          <cell r="Z1327">
            <v>0</v>
          </cell>
          <cell r="AA1327">
            <v>0</v>
          </cell>
          <cell r="AB1327">
            <v>0</v>
          </cell>
          <cell r="AC1327">
            <v>0</v>
          </cell>
          <cell r="AD1327">
            <v>0</v>
          </cell>
          <cell r="AE1327">
            <v>0</v>
          </cell>
          <cell r="AF1327">
            <v>0</v>
          </cell>
          <cell r="AG1327">
            <v>0</v>
          </cell>
        </row>
        <row r="1328">
          <cell r="B1328">
            <v>0</v>
          </cell>
          <cell r="C1328">
            <v>0</v>
          </cell>
          <cell r="D1328">
            <v>0</v>
          </cell>
          <cell r="E1328">
            <v>0</v>
          </cell>
          <cell r="F1328">
            <v>0</v>
          </cell>
          <cell r="G1328">
            <v>0</v>
          </cell>
          <cell r="H1328">
            <v>0</v>
          </cell>
          <cell r="I1328">
            <v>0</v>
          </cell>
          <cell r="J1328">
            <v>0</v>
          </cell>
          <cell r="K1328">
            <v>0</v>
          </cell>
          <cell r="L1328">
            <v>0</v>
          </cell>
          <cell r="M1328">
            <v>0</v>
          </cell>
          <cell r="N1328">
            <v>0</v>
          </cell>
          <cell r="O1328">
            <v>0</v>
          </cell>
          <cell r="P1328">
            <v>0</v>
          </cell>
          <cell r="Q1328">
            <v>0</v>
          </cell>
          <cell r="R1328">
            <v>0</v>
          </cell>
          <cell r="S1328">
            <v>0</v>
          </cell>
          <cell r="T1328">
            <v>0</v>
          </cell>
          <cell r="U1328">
            <v>0</v>
          </cell>
          <cell r="V1328">
            <v>0</v>
          </cell>
          <cell r="W1328">
            <v>0</v>
          </cell>
          <cell r="X1328">
            <v>0</v>
          </cell>
          <cell r="Y1328">
            <v>0</v>
          </cell>
          <cell r="Z1328">
            <v>0</v>
          </cell>
          <cell r="AA1328">
            <v>0</v>
          </cell>
          <cell r="AB1328">
            <v>0</v>
          </cell>
          <cell r="AC1328">
            <v>0</v>
          </cell>
          <cell r="AD1328">
            <v>0</v>
          </cell>
          <cell r="AE1328">
            <v>0</v>
          </cell>
          <cell r="AF1328">
            <v>0</v>
          </cell>
          <cell r="AG1328">
            <v>0</v>
          </cell>
        </row>
        <row r="1329">
          <cell r="B1329">
            <v>0</v>
          </cell>
          <cell r="C1329">
            <v>0</v>
          </cell>
          <cell r="D1329">
            <v>0</v>
          </cell>
          <cell r="E1329">
            <v>0</v>
          </cell>
          <cell r="F1329">
            <v>0</v>
          </cell>
          <cell r="G1329">
            <v>0</v>
          </cell>
          <cell r="H1329">
            <v>0</v>
          </cell>
          <cell r="I1329">
            <v>0</v>
          </cell>
          <cell r="J1329">
            <v>0</v>
          </cell>
          <cell r="K1329">
            <v>0</v>
          </cell>
          <cell r="L1329">
            <v>0</v>
          </cell>
          <cell r="M1329">
            <v>0</v>
          </cell>
          <cell r="N1329">
            <v>0</v>
          </cell>
          <cell r="O1329">
            <v>0</v>
          </cell>
          <cell r="P1329">
            <v>0</v>
          </cell>
          <cell r="Q1329">
            <v>0</v>
          </cell>
          <cell r="R1329">
            <v>0</v>
          </cell>
          <cell r="S1329">
            <v>0</v>
          </cell>
          <cell r="T1329">
            <v>0</v>
          </cell>
          <cell r="U1329">
            <v>0</v>
          </cell>
          <cell r="V1329">
            <v>0</v>
          </cell>
          <cell r="W1329">
            <v>0</v>
          </cell>
          <cell r="X1329">
            <v>0</v>
          </cell>
          <cell r="Y1329">
            <v>0</v>
          </cell>
          <cell r="Z1329">
            <v>0</v>
          </cell>
          <cell r="AA1329">
            <v>0</v>
          </cell>
          <cell r="AB1329">
            <v>0</v>
          </cell>
          <cell r="AC1329">
            <v>0</v>
          </cell>
          <cell r="AD1329">
            <v>0</v>
          </cell>
          <cell r="AE1329">
            <v>0</v>
          </cell>
          <cell r="AF1329">
            <v>0</v>
          </cell>
          <cell r="AG1329">
            <v>0</v>
          </cell>
        </row>
        <row r="1330">
          <cell r="B1330">
            <v>0</v>
          </cell>
          <cell r="C1330">
            <v>0</v>
          </cell>
          <cell r="D1330">
            <v>0</v>
          </cell>
          <cell r="E1330">
            <v>0</v>
          </cell>
          <cell r="F1330">
            <v>0</v>
          </cell>
          <cell r="G1330">
            <v>0</v>
          </cell>
          <cell r="H1330">
            <v>0</v>
          </cell>
          <cell r="I1330">
            <v>0</v>
          </cell>
          <cell r="J1330">
            <v>0</v>
          </cell>
          <cell r="K1330">
            <v>0</v>
          </cell>
          <cell r="L1330">
            <v>0</v>
          </cell>
          <cell r="M1330">
            <v>0</v>
          </cell>
          <cell r="N1330">
            <v>0</v>
          </cell>
          <cell r="O1330">
            <v>0</v>
          </cell>
          <cell r="P1330">
            <v>0</v>
          </cell>
          <cell r="Q1330">
            <v>0</v>
          </cell>
          <cell r="R1330">
            <v>0</v>
          </cell>
          <cell r="S1330">
            <v>0</v>
          </cell>
          <cell r="T1330">
            <v>0</v>
          </cell>
          <cell r="U1330">
            <v>0</v>
          </cell>
          <cell r="V1330">
            <v>0</v>
          </cell>
          <cell r="W1330">
            <v>0</v>
          </cell>
          <cell r="X1330">
            <v>0</v>
          </cell>
          <cell r="Y1330">
            <v>0</v>
          </cell>
          <cell r="Z1330">
            <v>0</v>
          </cell>
          <cell r="AA1330">
            <v>0</v>
          </cell>
          <cell r="AB1330">
            <v>0</v>
          </cell>
          <cell r="AC1330">
            <v>0</v>
          </cell>
          <cell r="AD1330">
            <v>0</v>
          </cell>
          <cell r="AE1330">
            <v>0</v>
          </cell>
          <cell r="AF1330">
            <v>0</v>
          </cell>
          <cell r="AG1330">
            <v>0</v>
          </cell>
        </row>
        <row r="1331">
          <cell r="B1331">
            <v>0</v>
          </cell>
          <cell r="C1331">
            <v>0</v>
          </cell>
          <cell r="D1331">
            <v>0</v>
          </cell>
          <cell r="E1331">
            <v>0</v>
          </cell>
          <cell r="F1331">
            <v>0</v>
          </cell>
          <cell r="G1331">
            <v>0</v>
          </cell>
          <cell r="H1331">
            <v>0</v>
          </cell>
          <cell r="I1331">
            <v>0</v>
          </cell>
          <cell r="J1331">
            <v>0</v>
          </cell>
          <cell r="K1331">
            <v>0</v>
          </cell>
          <cell r="L1331">
            <v>0</v>
          </cell>
          <cell r="M1331">
            <v>0</v>
          </cell>
          <cell r="N1331">
            <v>0</v>
          </cell>
          <cell r="O1331">
            <v>0</v>
          </cell>
          <cell r="P1331">
            <v>0</v>
          </cell>
          <cell r="Q1331">
            <v>0</v>
          </cell>
          <cell r="R1331">
            <v>0</v>
          </cell>
          <cell r="S1331">
            <v>0</v>
          </cell>
          <cell r="T1331">
            <v>0</v>
          </cell>
          <cell r="U1331">
            <v>0</v>
          </cell>
          <cell r="V1331">
            <v>0</v>
          </cell>
          <cell r="W1331">
            <v>0</v>
          </cell>
          <cell r="X1331">
            <v>0</v>
          </cell>
          <cell r="Y1331">
            <v>0</v>
          </cell>
          <cell r="Z1331">
            <v>0</v>
          </cell>
          <cell r="AA1331">
            <v>0</v>
          </cell>
          <cell r="AB1331">
            <v>0</v>
          </cell>
          <cell r="AC1331">
            <v>0</v>
          </cell>
          <cell r="AD1331">
            <v>0</v>
          </cell>
          <cell r="AE1331">
            <v>0</v>
          </cell>
          <cell r="AF1331">
            <v>0</v>
          </cell>
          <cell r="AG1331">
            <v>0</v>
          </cell>
        </row>
        <row r="1332">
          <cell r="B1332">
            <v>0</v>
          </cell>
          <cell r="C1332">
            <v>0</v>
          </cell>
          <cell r="D1332">
            <v>0</v>
          </cell>
          <cell r="E1332">
            <v>0</v>
          </cell>
          <cell r="F1332">
            <v>0</v>
          </cell>
          <cell r="G1332">
            <v>0</v>
          </cell>
          <cell r="H1332">
            <v>0</v>
          </cell>
          <cell r="I1332">
            <v>0</v>
          </cell>
          <cell r="J1332">
            <v>0</v>
          </cell>
          <cell r="K1332">
            <v>0</v>
          </cell>
          <cell r="L1332">
            <v>0</v>
          </cell>
          <cell r="M1332">
            <v>0</v>
          </cell>
          <cell r="N1332">
            <v>0</v>
          </cell>
          <cell r="O1332">
            <v>0</v>
          </cell>
          <cell r="P1332">
            <v>0</v>
          </cell>
          <cell r="Q1332">
            <v>0</v>
          </cell>
          <cell r="R1332">
            <v>0</v>
          </cell>
          <cell r="S1332">
            <v>0</v>
          </cell>
          <cell r="T1332">
            <v>0</v>
          </cell>
          <cell r="U1332">
            <v>0</v>
          </cell>
          <cell r="V1332">
            <v>0</v>
          </cell>
          <cell r="W1332">
            <v>0</v>
          </cell>
          <cell r="X1332">
            <v>0</v>
          </cell>
          <cell r="Y1332">
            <v>0</v>
          </cell>
          <cell r="Z1332">
            <v>0</v>
          </cell>
          <cell r="AA1332">
            <v>0</v>
          </cell>
          <cell r="AB1332">
            <v>0</v>
          </cell>
          <cell r="AC1332">
            <v>0</v>
          </cell>
          <cell r="AD1332">
            <v>0</v>
          </cell>
          <cell r="AE1332">
            <v>0</v>
          </cell>
          <cell r="AF1332">
            <v>0</v>
          </cell>
          <cell r="AG1332">
            <v>0</v>
          </cell>
        </row>
        <row r="1333">
          <cell r="B1333">
            <v>0</v>
          </cell>
          <cell r="C1333">
            <v>0</v>
          </cell>
          <cell r="D1333">
            <v>0</v>
          </cell>
          <cell r="E1333">
            <v>0</v>
          </cell>
          <cell r="F1333">
            <v>0</v>
          </cell>
          <cell r="G1333">
            <v>0</v>
          </cell>
          <cell r="H1333">
            <v>0</v>
          </cell>
          <cell r="I1333">
            <v>0</v>
          </cell>
          <cell r="J1333">
            <v>0</v>
          </cell>
          <cell r="K1333">
            <v>0</v>
          </cell>
          <cell r="L1333">
            <v>0</v>
          </cell>
          <cell r="M1333">
            <v>0</v>
          </cell>
          <cell r="N1333">
            <v>0</v>
          </cell>
          <cell r="O1333">
            <v>0</v>
          </cell>
          <cell r="P1333">
            <v>0</v>
          </cell>
          <cell r="Q1333">
            <v>0</v>
          </cell>
          <cell r="R1333">
            <v>0</v>
          </cell>
          <cell r="S1333">
            <v>0</v>
          </cell>
          <cell r="T1333">
            <v>0</v>
          </cell>
          <cell r="U1333">
            <v>0</v>
          </cell>
          <cell r="V1333">
            <v>0</v>
          </cell>
          <cell r="W1333">
            <v>0</v>
          </cell>
          <cell r="X1333">
            <v>0</v>
          </cell>
          <cell r="Y1333">
            <v>0</v>
          </cell>
          <cell r="Z1333">
            <v>0</v>
          </cell>
          <cell r="AA1333">
            <v>0</v>
          </cell>
          <cell r="AB1333">
            <v>0</v>
          </cell>
          <cell r="AC1333">
            <v>0</v>
          </cell>
          <cell r="AD1333">
            <v>0</v>
          </cell>
          <cell r="AE1333">
            <v>0</v>
          </cell>
          <cell r="AF1333">
            <v>0</v>
          </cell>
          <cell r="AG1333">
            <v>0</v>
          </cell>
        </row>
        <row r="1334">
          <cell r="B1334">
            <v>0</v>
          </cell>
          <cell r="C1334">
            <v>0</v>
          </cell>
          <cell r="D1334">
            <v>0</v>
          </cell>
          <cell r="E1334">
            <v>0</v>
          </cell>
          <cell r="F1334">
            <v>0</v>
          </cell>
          <cell r="G1334">
            <v>0</v>
          </cell>
          <cell r="H1334">
            <v>0</v>
          </cell>
          <cell r="I1334">
            <v>0</v>
          </cell>
          <cell r="J1334">
            <v>0</v>
          </cell>
          <cell r="K1334">
            <v>0</v>
          </cell>
          <cell r="L1334">
            <v>0</v>
          </cell>
          <cell r="M1334">
            <v>0</v>
          </cell>
          <cell r="N1334">
            <v>0</v>
          </cell>
          <cell r="O1334">
            <v>0</v>
          </cell>
          <cell r="P1334">
            <v>0</v>
          </cell>
          <cell r="Q1334">
            <v>0</v>
          </cell>
          <cell r="R1334">
            <v>0</v>
          </cell>
          <cell r="S1334">
            <v>0</v>
          </cell>
          <cell r="T1334">
            <v>0</v>
          </cell>
          <cell r="U1334">
            <v>0</v>
          </cell>
          <cell r="V1334">
            <v>0</v>
          </cell>
          <cell r="W1334">
            <v>0</v>
          </cell>
          <cell r="X1334">
            <v>0</v>
          </cell>
          <cell r="Y1334">
            <v>0</v>
          </cell>
          <cell r="Z1334">
            <v>0</v>
          </cell>
          <cell r="AA1334">
            <v>0</v>
          </cell>
          <cell r="AB1334">
            <v>0</v>
          </cell>
          <cell r="AC1334">
            <v>0</v>
          </cell>
          <cell r="AD1334">
            <v>0</v>
          </cell>
          <cell r="AE1334">
            <v>0</v>
          </cell>
          <cell r="AF1334">
            <v>0</v>
          </cell>
          <cell r="AG1334">
            <v>0</v>
          </cell>
        </row>
        <row r="1335">
          <cell r="B1335">
            <v>0</v>
          </cell>
          <cell r="C1335">
            <v>0</v>
          </cell>
          <cell r="D1335">
            <v>0</v>
          </cell>
          <cell r="E1335">
            <v>0</v>
          </cell>
          <cell r="F1335">
            <v>0</v>
          </cell>
          <cell r="G1335">
            <v>0</v>
          </cell>
          <cell r="H1335">
            <v>0</v>
          </cell>
          <cell r="I1335">
            <v>0</v>
          </cell>
          <cell r="J1335">
            <v>0</v>
          </cell>
          <cell r="K1335">
            <v>0</v>
          </cell>
          <cell r="L1335">
            <v>0</v>
          </cell>
          <cell r="M1335">
            <v>0</v>
          </cell>
          <cell r="N1335">
            <v>0</v>
          </cell>
          <cell r="O1335">
            <v>0</v>
          </cell>
          <cell r="P1335">
            <v>0</v>
          </cell>
          <cell r="Q1335">
            <v>0</v>
          </cell>
          <cell r="R1335">
            <v>0</v>
          </cell>
          <cell r="S1335">
            <v>0</v>
          </cell>
          <cell r="T1335">
            <v>0</v>
          </cell>
          <cell r="U1335">
            <v>0</v>
          </cell>
          <cell r="V1335">
            <v>0</v>
          </cell>
          <cell r="W1335">
            <v>0</v>
          </cell>
          <cell r="X1335">
            <v>0</v>
          </cell>
          <cell r="Y1335">
            <v>0</v>
          </cell>
          <cell r="Z1335">
            <v>0</v>
          </cell>
          <cell r="AA1335">
            <v>0</v>
          </cell>
          <cell r="AB1335">
            <v>0</v>
          </cell>
          <cell r="AC1335">
            <v>0</v>
          </cell>
          <cell r="AD1335">
            <v>0</v>
          </cell>
          <cell r="AE1335">
            <v>0</v>
          </cell>
          <cell r="AF1335">
            <v>0</v>
          </cell>
          <cell r="AG1335">
            <v>0</v>
          </cell>
        </row>
        <row r="1336">
          <cell r="B1336">
            <v>0</v>
          </cell>
          <cell r="C1336">
            <v>0</v>
          </cell>
          <cell r="D1336">
            <v>0</v>
          </cell>
          <cell r="E1336">
            <v>0</v>
          </cell>
          <cell r="F1336">
            <v>0</v>
          </cell>
          <cell r="G1336">
            <v>0</v>
          </cell>
          <cell r="H1336">
            <v>0</v>
          </cell>
          <cell r="I1336">
            <v>0</v>
          </cell>
          <cell r="J1336">
            <v>0</v>
          </cell>
          <cell r="K1336">
            <v>0</v>
          </cell>
          <cell r="L1336">
            <v>0</v>
          </cell>
          <cell r="M1336">
            <v>0</v>
          </cell>
          <cell r="N1336">
            <v>0</v>
          </cell>
          <cell r="O1336">
            <v>0</v>
          </cell>
          <cell r="P1336">
            <v>0</v>
          </cell>
          <cell r="Q1336">
            <v>0</v>
          </cell>
          <cell r="R1336">
            <v>0</v>
          </cell>
          <cell r="S1336">
            <v>0</v>
          </cell>
          <cell r="T1336">
            <v>0</v>
          </cell>
          <cell r="U1336">
            <v>0</v>
          </cell>
          <cell r="V1336">
            <v>0</v>
          </cell>
          <cell r="W1336">
            <v>0</v>
          </cell>
          <cell r="X1336">
            <v>0</v>
          </cell>
          <cell r="Y1336">
            <v>0</v>
          </cell>
          <cell r="Z1336">
            <v>0</v>
          </cell>
          <cell r="AA1336">
            <v>0</v>
          </cell>
          <cell r="AB1336">
            <v>0</v>
          </cell>
          <cell r="AC1336">
            <v>0</v>
          </cell>
          <cell r="AD1336">
            <v>0</v>
          </cell>
          <cell r="AE1336">
            <v>0</v>
          </cell>
          <cell r="AF1336">
            <v>0</v>
          </cell>
          <cell r="AG1336">
            <v>0</v>
          </cell>
        </row>
        <row r="1337">
          <cell r="B1337">
            <v>0</v>
          </cell>
          <cell r="C1337">
            <v>0</v>
          </cell>
          <cell r="D1337">
            <v>0</v>
          </cell>
          <cell r="E1337">
            <v>0</v>
          </cell>
          <cell r="F1337">
            <v>0</v>
          </cell>
          <cell r="G1337">
            <v>0</v>
          </cell>
          <cell r="H1337">
            <v>0</v>
          </cell>
          <cell r="I1337">
            <v>0</v>
          </cell>
          <cell r="J1337">
            <v>0</v>
          </cell>
          <cell r="K1337">
            <v>0</v>
          </cell>
          <cell r="L1337">
            <v>0</v>
          </cell>
          <cell r="M1337">
            <v>0</v>
          </cell>
          <cell r="N1337">
            <v>0</v>
          </cell>
          <cell r="O1337">
            <v>0</v>
          </cell>
          <cell r="P1337">
            <v>0</v>
          </cell>
          <cell r="Q1337">
            <v>0</v>
          </cell>
          <cell r="R1337">
            <v>0</v>
          </cell>
          <cell r="S1337">
            <v>0</v>
          </cell>
          <cell r="T1337">
            <v>0</v>
          </cell>
          <cell r="U1337">
            <v>0</v>
          </cell>
          <cell r="V1337">
            <v>0</v>
          </cell>
          <cell r="W1337">
            <v>0</v>
          </cell>
          <cell r="X1337">
            <v>0</v>
          </cell>
          <cell r="Y1337">
            <v>0</v>
          </cell>
          <cell r="Z1337">
            <v>0</v>
          </cell>
          <cell r="AA1337">
            <v>0</v>
          </cell>
          <cell r="AB1337">
            <v>0</v>
          </cell>
          <cell r="AC1337">
            <v>0</v>
          </cell>
          <cell r="AD1337">
            <v>0</v>
          </cell>
          <cell r="AE1337">
            <v>0</v>
          </cell>
          <cell r="AF1337">
            <v>0</v>
          </cell>
          <cell r="AG1337">
            <v>0</v>
          </cell>
        </row>
        <row r="1338">
          <cell r="B1338">
            <v>0</v>
          </cell>
          <cell r="C1338">
            <v>0</v>
          </cell>
          <cell r="D1338">
            <v>0</v>
          </cell>
          <cell r="E1338">
            <v>0</v>
          </cell>
          <cell r="F1338">
            <v>0</v>
          </cell>
          <cell r="G1338">
            <v>0</v>
          </cell>
          <cell r="H1338">
            <v>0</v>
          </cell>
          <cell r="I1338">
            <v>0</v>
          </cell>
          <cell r="J1338">
            <v>0</v>
          </cell>
          <cell r="K1338">
            <v>0</v>
          </cell>
          <cell r="L1338">
            <v>0</v>
          </cell>
          <cell r="M1338">
            <v>0</v>
          </cell>
          <cell r="N1338">
            <v>0</v>
          </cell>
          <cell r="O1338">
            <v>0</v>
          </cell>
          <cell r="P1338">
            <v>0</v>
          </cell>
          <cell r="Q1338">
            <v>0</v>
          </cell>
          <cell r="R1338">
            <v>0</v>
          </cell>
          <cell r="S1338">
            <v>0</v>
          </cell>
          <cell r="T1338">
            <v>0</v>
          </cell>
          <cell r="U1338">
            <v>0</v>
          </cell>
          <cell r="V1338">
            <v>0</v>
          </cell>
          <cell r="W1338">
            <v>0</v>
          </cell>
          <cell r="X1338">
            <v>0</v>
          </cell>
          <cell r="Y1338">
            <v>0</v>
          </cell>
          <cell r="Z1338">
            <v>0</v>
          </cell>
          <cell r="AA1338">
            <v>0</v>
          </cell>
          <cell r="AB1338">
            <v>0</v>
          </cell>
          <cell r="AC1338">
            <v>0</v>
          </cell>
          <cell r="AD1338">
            <v>0</v>
          </cell>
          <cell r="AE1338">
            <v>0</v>
          </cell>
          <cell r="AF1338">
            <v>0</v>
          </cell>
          <cell r="AG1338">
            <v>0</v>
          </cell>
        </row>
        <row r="1339">
          <cell r="B1339">
            <v>0</v>
          </cell>
          <cell r="C1339">
            <v>0</v>
          </cell>
          <cell r="D1339">
            <v>0</v>
          </cell>
          <cell r="E1339">
            <v>0</v>
          </cell>
          <cell r="F1339">
            <v>0</v>
          </cell>
          <cell r="G1339">
            <v>0</v>
          </cell>
          <cell r="H1339">
            <v>0</v>
          </cell>
          <cell r="I1339">
            <v>0</v>
          </cell>
          <cell r="J1339">
            <v>0</v>
          </cell>
          <cell r="K1339">
            <v>0</v>
          </cell>
          <cell r="L1339">
            <v>0</v>
          </cell>
          <cell r="M1339">
            <v>0</v>
          </cell>
          <cell r="N1339">
            <v>0</v>
          </cell>
          <cell r="O1339">
            <v>0</v>
          </cell>
          <cell r="P1339">
            <v>0</v>
          </cell>
          <cell r="Q1339">
            <v>0</v>
          </cell>
          <cell r="R1339">
            <v>0</v>
          </cell>
          <cell r="S1339">
            <v>0</v>
          </cell>
          <cell r="T1339">
            <v>0</v>
          </cell>
          <cell r="U1339">
            <v>0</v>
          </cell>
          <cell r="V1339">
            <v>0</v>
          </cell>
          <cell r="W1339">
            <v>0</v>
          </cell>
          <cell r="X1339">
            <v>0</v>
          </cell>
          <cell r="Y1339">
            <v>0</v>
          </cell>
          <cell r="Z1339">
            <v>0</v>
          </cell>
          <cell r="AA1339">
            <v>0</v>
          </cell>
          <cell r="AB1339">
            <v>0</v>
          </cell>
          <cell r="AC1339">
            <v>0</v>
          </cell>
          <cell r="AD1339">
            <v>0</v>
          </cell>
          <cell r="AE1339">
            <v>0</v>
          </cell>
          <cell r="AF1339">
            <v>0</v>
          </cell>
          <cell r="AG1339">
            <v>0</v>
          </cell>
        </row>
        <row r="1340">
          <cell r="B1340">
            <v>0</v>
          </cell>
          <cell r="C1340">
            <v>0</v>
          </cell>
          <cell r="D1340">
            <v>0</v>
          </cell>
          <cell r="E1340">
            <v>0</v>
          </cell>
          <cell r="F1340">
            <v>0</v>
          </cell>
          <cell r="G1340">
            <v>0</v>
          </cell>
          <cell r="H1340">
            <v>0</v>
          </cell>
          <cell r="I1340">
            <v>0</v>
          </cell>
          <cell r="J1340">
            <v>0</v>
          </cell>
          <cell r="K1340">
            <v>0</v>
          </cell>
          <cell r="L1340">
            <v>0</v>
          </cell>
          <cell r="M1340">
            <v>0</v>
          </cell>
          <cell r="N1340">
            <v>0</v>
          </cell>
          <cell r="O1340">
            <v>0</v>
          </cell>
          <cell r="P1340">
            <v>0</v>
          </cell>
          <cell r="Q1340">
            <v>0</v>
          </cell>
          <cell r="R1340">
            <v>0</v>
          </cell>
          <cell r="S1340">
            <v>0</v>
          </cell>
          <cell r="T1340">
            <v>0</v>
          </cell>
          <cell r="U1340">
            <v>0</v>
          </cell>
          <cell r="V1340">
            <v>0</v>
          </cell>
          <cell r="W1340">
            <v>0</v>
          </cell>
          <cell r="X1340">
            <v>0</v>
          </cell>
          <cell r="Y1340">
            <v>0</v>
          </cell>
          <cell r="Z1340">
            <v>0</v>
          </cell>
          <cell r="AA1340">
            <v>0</v>
          </cell>
          <cell r="AB1340">
            <v>0</v>
          </cell>
          <cell r="AC1340">
            <v>0</v>
          </cell>
          <cell r="AD1340">
            <v>0</v>
          </cell>
          <cell r="AE1340">
            <v>0</v>
          </cell>
          <cell r="AF1340">
            <v>0</v>
          </cell>
          <cell r="AG1340">
            <v>0</v>
          </cell>
        </row>
        <row r="1341">
          <cell r="B1341">
            <v>0</v>
          </cell>
          <cell r="C1341">
            <v>0</v>
          </cell>
          <cell r="D1341">
            <v>0</v>
          </cell>
          <cell r="E1341">
            <v>0</v>
          </cell>
          <cell r="F1341">
            <v>0</v>
          </cell>
          <cell r="G1341">
            <v>0</v>
          </cell>
          <cell r="H1341">
            <v>0</v>
          </cell>
          <cell r="I1341">
            <v>0</v>
          </cell>
          <cell r="J1341">
            <v>0</v>
          </cell>
          <cell r="K1341">
            <v>0</v>
          </cell>
          <cell r="L1341">
            <v>0</v>
          </cell>
          <cell r="M1341">
            <v>0</v>
          </cell>
          <cell r="N1341">
            <v>0</v>
          </cell>
          <cell r="O1341">
            <v>0</v>
          </cell>
          <cell r="P1341">
            <v>0</v>
          </cell>
          <cell r="Q1341">
            <v>0</v>
          </cell>
          <cell r="R1341">
            <v>0</v>
          </cell>
          <cell r="S1341">
            <v>0</v>
          </cell>
          <cell r="T1341">
            <v>0</v>
          </cell>
          <cell r="U1341">
            <v>0</v>
          </cell>
          <cell r="V1341">
            <v>0</v>
          </cell>
          <cell r="W1341">
            <v>0</v>
          </cell>
          <cell r="X1341">
            <v>0</v>
          </cell>
          <cell r="Y1341">
            <v>0</v>
          </cell>
          <cell r="Z1341">
            <v>0</v>
          </cell>
          <cell r="AA1341">
            <v>0</v>
          </cell>
          <cell r="AB1341">
            <v>0</v>
          </cell>
          <cell r="AC1341">
            <v>0</v>
          </cell>
          <cell r="AD1341">
            <v>0</v>
          </cell>
          <cell r="AE1341">
            <v>0</v>
          </cell>
          <cell r="AF1341">
            <v>0</v>
          </cell>
          <cell r="AG1341">
            <v>0</v>
          </cell>
        </row>
        <row r="1342">
          <cell r="B1342">
            <v>0</v>
          </cell>
          <cell r="C1342">
            <v>0</v>
          </cell>
          <cell r="D1342">
            <v>0</v>
          </cell>
          <cell r="E1342">
            <v>0</v>
          </cell>
          <cell r="F1342">
            <v>0</v>
          </cell>
          <cell r="G1342">
            <v>0</v>
          </cell>
          <cell r="H1342">
            <v>0</v>
          </cell>
          <cell r="I1342">
            <v>0</v>
          </cell>
          <cell r="J1342">
            <v>0</v>
          </cell>
          <cell r="K1342">
            <v>0</v>
          </cell>
          <cell r="L1342">
            <v>0</v>
          </cell>
          <cell r="M1342">
            <v>0</v>
          </cell>
          <cell r="N1342">
            <v>0</v>
          </cell>
          <cell r="O1342">
            <v>0</v>
          </cell>
          <cell r="P1342">
            <v>0</v>
          </cell>
          <cell r="Q1342">
            <v>0</v>
          </cell>
          <cell r="R1342">
            <v>0</v>
          </cell>
          <cell r="S1342">
            <v>0</v>
          </cell>
          <cell r="T1342">
            <v>0</v>
          </cell>
          <cell r="U1342">
            <v>0</v>
          </cell>
          <cell r="V1342">
            <v>0</v>
          </cell>
          <cell r="W1342">
            <v>0</v>
          </cell>
          <cell r="X1342">
            <v>0</v>
          </cell>
          <cell r="Y1342">
            <v>0</v>
          </cell>
          <cell r="Z1342">
            <v>0</v>
          </cell>
          <cell r="AA1342">
            <v>0</v>
          </cell>
          <cell r="AB1342">
            <v>0</v>
          </cell>
          <cell r="AC1342">
            <v>0</v>
          </cell>
          <cell r="AD1342">
            <v>0</v>
          </cell>
          <cell r="AE1342">
            <v>0</v>
          </cell>
          <cell r="AF1342">
            <v>0</v>
          </cell>
          <cell r="AG1342">
            <v>0</v>
          </cell>
        </row>
        <row r="1343">
          <cell r="B1343">
            <v>0</v>
          </cell>
          <cell r="C1343">
            <v>0</v>
          </cell>
          <cell r="D1343">
            <v>0</v>
          </cell>
          <cell r="E1343">
            <v>0</v>
          </cell>
          <cell r="F1343">
            <v>0</v>
          </cell>
          <cell r="G1343">
            <v>0</v>
          </cell>
          <cell r="H1343">
            <v>0</v>
          </cell>
          <cell r="I1343">
            <v>0</v>
          </cell>
          <cell r="J1343">
            <v>0</v>
          </cell>
          <cell r="K1343">
            <v>0</v>
          </cell>
          <cell r="L1343">
            <v>0</v>
          </cell>
          <cell r="M1343">
            <v>0</v>
          </cell>
          <cell r="N1343">
            <v>0</v>
          </cell>
          <cell r="O1343">
            <v>0</v>
          </cell>
          <cell r="P1343">
            <v>0</v>
          </cell>
          <cell r="Q1343">
            <v>0</v>
          </cell>
          <cell r="R1343">
            <v>0</v>
          </cell>
          <cell r="S1343">
            <v>0</v>
          </cell>
          <cell r="T1343">
            <v>0</v>
          </cell>
          <cell r="U1343">
            <v>0</v>
          </cell>
          <cell r="V1343">
            <v>0</v>
          </cell>
          <cell r="W1343">
            <v>0</v>
          </cell>
          <cell r="X1343">
            <v>0</v>
          </cell>
          <cell r="Y1343">
            <v>0</v>
          </cell>
          <cell r="Z1343">
            <v>0</v>
          </cell>
          <cell r="AA1343">
            <v>0</v>
          </cell>
          <cell r="AB1343">
            <v>0</v>
          </cell>
          <cell r="AC1343">
            <v>0</v>
          </cell>
          <cell r="AD1343">
            <v>0</v>
          </cell>
          <cell r="AE1343">
            <v>0</v>
          </cell>
          <cell r="AF1343">
            <v>0</v>
          </cell>
          <cell r="AG1343">
            <v>0</v>
          </cell>
        </row>
        <row r="1344">
          <cell r="B1344">
            <v>0</v>
          </cell>
          <cell r="C1344">
            <v>0</v>
          </cell>
          <cell r="D1344">
            <v>0</v>
          </cell>
          <cell r="E1344">
            <v>0</v>
          </cell>
          <cell r="F1344">
            <v>0</v>
          </cell>
          <cell r="G1344">
            <v>0</v>
          </cell>
          <cell r="H1344">
            <v>0</v>
          </cell>
          <cell r="I1344">
            <v>0</v>
          </cell>
          <cell r="J1344">
            <v>0</v>
          </cell>
          <cell r="K1344">
            <v>0</v>
          </cell>
          <cell r="L1344">
            <v>0</v>
          </cell>
          <cell r="M1344">
            <v>0</v>
          </cell>
          <cell r="N1344">
            <v>0</v>
          </cell>
          <cell r="O1344">
            <v>0</v>
          </cell>
          <cell r="P1344">
            <v>0</v>
          </cell>
          <cell r="Q1344">
            <v>0</v>
          </cell>
          <cell r="R1344">
            <v>0</v>
          </cell>
          <cell r="S1344">
            <v>0</v>
          </cell>
          <cell r="T1344">
            <v>0</v>
          </cell>
          <cell r="U1344">
            <v>0</v>
          </cell>
          <cell r="V1344">
            <v>0</v>
          </cell>
          <cell r="W1344">
            <v>0</v>
          </cell>
          <cell r="X1344">
            <v>0</v>
          </cell>
          <cell r="Y1344">
            <v>0</v>
          </cell>
          <cell r="Z1344">
            <v>0</v>
          </cell>
          <cell r="AA1344">
            <v>0</v>
          </cell>
          <cell r="AB1344">
            <v>0</v>
          </cell>
          <cell r="AC1344">
            <v>0</v>
          </cell>
          <cell r="AD1344">
            <v>0</v>
          </cell>
          <cell r="AE1344">
            <v>0</v>
          </cell>
          <cell r="AF1344">
            <v>0</v>
          </cell>
          <cell r="AG1344">
            <v>0</v>
          </cell>
        </row>
        <row r="1345">
          <cell r="B1345">
            <v>0</v>
          </cell>
          <cell r="C1345">
            <v>0</v>
          </cell>
          <cell r="D1345">
            <v>0</v>
          </cell>
          <cell r="E1345">
            <v>0</v>
          </cell>
          <cell r="F1345">
            <v>0</v>
          </cell>
          <cell r="G1345">
            <v>0</v>
          </cell>
          <cell r="H1345">
            <v>0</v>
          </cell>
          <cell r="I1345">
            <v>0</v>
          </cell>
          <cell r="J1345">
            <v>0</v>
          </cell>
          <cell r="K1345">
            <v>0</v>
          </cell>
          <cell r="L1345">
            <v>0</v>
          </cell>
          <cell r="M1345">
            <v>0</v>
          </cell>
          <cell r="N1345">
            <v>0</v>
          </cell>
          <cell r="O1345">
            <v>0</v>
          </cell>
          <cell r="P1345">
            <v>0</v>
          </cell>
          <cell r="Q1345">
            <v>0</v>
          </cell>
          <cell r="R1345">
            <v>0</v>
          </cell>
          <cell r="S1345">
            <v>0</v>
          </cell>
          <cell r="T1345">
            <v>0</v>
          </cell>
          <cell r="U1345">
            <v>0</v>
          </cell>
          <cell r="V1345">
            <v>0</v>
          </cell>
          <cell r="W1345">
            <v>0</v>
          </cell>
          <cell r="X1345">
            <v>0</v>
          </cell>
          <cell r="Y1345">
            <v>0</v>
          </cell>
          <cell r="Z1345">
            <v>0</v>
          </cell>
          <cell r="AA1345">
            <v>0</v>
          </cell>
          <cell r="AB1345">
            <v>0</v>
          </cell>
          <cell r="AC1345">
            <v>0</v>
          </cell>
          <cell r="AD1345">
            <v>0</v>
          </cell>
          <cell r="AE1345">
            <v>0</v>
          </cell>
          <cell r="AF1345">
            <v>0</v>
          </cell>
          <cell r="AG1345">
            <v>0</v>
          </cell>
        </row>
        <row r="1346">
          <cell r="B1346">
            <v>0</v>
          </cell>
          <cell r="C1346">
            <v>0</v>
          </cell>
          <cell r="D1346">
            <v>0</v>
          </cell>
          <cell r="E1346">
            <v>0</v>
          </cell>
          <cell r="F1346">
            <v>0</v>
          </cell>
          <cell r="G1346">
            <v>0</v>
          </cell>
          <cell r="H1346">
            <v>0</v>
          </cell>
          <cell r="I1346">
            <v>0</v>
          </cell>
          <cell r="J1346">
            <v>0</v>
          </cell>
          <cell r="K1346">
            <v>0</v>
          </cell>
          <cell r="L1346">
            <v>0</v>
          </cell>
          <cell r="M1346">
            <v>0</v>
          </cell>
          <cell r="N1346">
            <v>0</v>
          </cell>
          <cell r="O1346">
            <v>0</v>
          </cell>
          <cell r="P1346">
            <v>0</v>
          </cell>
          <cell r="Q1346">
            <v>0</v>
          </cell>
          <cell r="R1346">
            <v>0</v>
          </cell>
          <cell r="S1346">
            <v>0</v>
          </cell>
          <cell r="T1346">
            <v>0</v>
          </cell>
          <cell r="U1346">
            <v>0</v>
          </cell>
          <cell r="V1346">
            <v>0</v>
          </cell>
          <cell r="W1346">
            <v>0</v>
          </cell>
          <cell r="X1346">
            <v>0</v>
          </cell>
          <cell r="Y1346">
            <v>0</v>
          </cell>
          <cell r="Z1346">
            <v>0</v>
          </cell>
          <cell r="AA1346">
            <v>0</v>
          </cell>
          <cell r="AB1346">
            <v>0</v>
          </cell>
          <cell r="AC1346">
            <v>0</v>
          </cell>
          <cell r="AD1346">
            <v>0</v>
          </cell>
          <cell r="AE1346">
            <v>0</v>
          </cell>
          <cell r="AF1346">
            <v>0</v>
          </cell>
          <cell r="AG1346">
            <v>0</v>
          </cell>
        </row>
        <row r="1347">
          <cell r="B1347">
            <v>0</v>
          </cell>
          <cell r="C1347">
            <v>0</v>
          </cell>
          <cell r="D1347">
            <v>0</v>
          </cell>
          <cell r="E1347">
            <v>0</v>
          </cell>
          <cell r="F1347">
            <v>0</v>
          </cell>
          <cell r="G1347">
            <v>0</v>
          </cell>
          <cell r="H1347">
            <v>0</v>
          </cell>
          <cell r="I1347">
            <v>0</v>
          </cell>
          <cell r="J1347">
            <v>0</v>
          </cell>
          <cell r="K1347">
            <v>0</v>
          </cell>
          <cell r="L1347">
            <v>0</v>
          </cell>
          <cell r="M1347">
            <v>0</v>
          </cell>
          <cell r="N1347">
            <v>0</v>
          </cell>
          <cell r="O1347">
            <v>0</v>
          </cell>
          <cell r="P1347">
            <v>0</v>
          </cell>
          <cell r="Q1347">
            <v>0</v>
          </cell>
          <cell r="R1347">
            <v>0</v>
          </cell>
          <cell r="S1347">
            <v>0</v>
          </cell>
          <cell r="T1347">
            <v>0</v>
          </cell>
          <cell r="U1347">
            <v>0</v>
          </cell>
          <cell r="V1347">
            <v>0</v>
          </cell>
          <cell r="W1347">
            <v>0</v>
          </cell>
          <cell r="X1347">
            <v>0</v>
          </cell>
          <cell r="Y1347">
            <v>0</v>
          </cell>
          <cell r="Z1347">
            <v>0</v>
          </cell>
          <cell r="AA1347">
            <v>0</v>
          </cell>
          <cell r="AB1347">
            <v>0</v>
          </cell>
          <cell r="AC1347">
            <v>0</v>
          </cell>
          <cell r="AD1347">
            <v>0</v>
          </cell>
          <cell r="AE1347">
            <v>0</v>
          </cell>
          <cell r="AF1347">
            <v>0</v>
          </cell>
          <cell r="AG1347">
            <v>0</v>
          </cell>
        </row>
        <row r="1348">
          <cell r="B1348">
            <v>0</v>
          </cell>
          <cell r="C1348">
            <v>0</v>
          </cell>
          <cell r="D1348">
            <v>0</v>
          </cell>
          <cell r="E1348">
            <v>0</v>
          </cell>
          <cell r="F1348">
            <v>0</v>
          </cell>
          <cell r="G1348">
            <v>0</v>
          </cell>
          <cell r="H1348">
            <v>0</v>
          </cell>
          <cell r="I1348">
            <v>0</v>
          </cell>
          <cell r="J1348">
            <v>0</v>
          </cell>
          <cell r="K1348">
            <v>0</v>
          </cell>
          <cell r="L1348">
            <v>0</v>
          </cell>
          <cell r="M1348">
            <v>0</v>
          </cell>
          <cell r="N1348">
            <v>0</v>
          </cell>
          <cell r="O1348">
            <v>0</v>
          </cell>
          <cell r="P1348">
            <v>0</v>
          </cell>
          <cell r="Q1348">
            <v>0</v>
          </cell>
          <cell r="R1348">
            <v>0</v>
          </cell>
          <cell r="S1348">
            <v>0</v>
          </cell>
          <cell r="T1348">
            <v>0</v>
          </cell>
          <cell r="U1348">
            <v>0</v>
          </cell>
          <cell r="V1348">
            <v>0</v>
          </cell>
          <cell r="W1348">
            <v>0</v>
          </cell>
          <cell r="X1348">
            <v>0</v>
          </cell>
          <cell r="Y1348">
            <v>0</v>
          </cell>
          <cell r="Z1348">
            <v>0</v>
          </cell>
          <cell r="AA1348">
            <v>0</v>
          </cell>
          <cell r="AB1348">
            <v>0</v>
          </cell>
          <cell r="AC1348">
            <v>0</v>
          </cell>
          <cell r="AD1348">
            <v>0</v>
          </cell>
          <cell r="AE1348">
            <v>0</v>
          </cell>
          <cell r="AF1348">
            <v>0</v>
          </cell>
          <cell r="AG1348">
            <v>0</v>
          </cell>
        </row>
        <row r="1349">
          <cell r="B1349">
            <v>0</v>
          </cell>
          <cell r="C1349">
            <v>0</v>
          </cell>
          <cell r="D1349">
            <v>0</v>
          </cell>
          <cell r="E1349">
            <v>0</v>
          </cell>
          <cell r="F1349">
            <v>0</v>
          </cell>
          <cell r="G1349">
            <v>0</v>
          </cell>
          <cell r="H1349">
            <v>0</v>
          </cell>
          <cell r="I1349">
            <v>0</v>
          </cell>
          <cell r="J1349">
            <v>0</v>
          </cell>
          <cell r="K1349">
            <v>0</v>
          </cell>
          <cell r="L1349">
            <v>0</v>
          </cell>
          <cell r="M1349">
            <v>0</v>
          </cell>
          <cell r="N1349">
            <v>0</v>
          </cell>
          <cell r="O1349">
            <v>0</v>
          </cell>
          <cell r="P1349">
            <v>0</v>
          </cell>
          <cell r="Q1349">
            <v>0</v>
          </cell>
          <cell r="R1349">
            <v>0</v>
          </cell>
          <cell r="S1349">
            <v>0</v>
          </cell>
          <cell r="T1349">
            <v>0</v>
          </cell>
          <cell r="U1349">
            <v>0</v>
          </cell>
          <cell r="V1349">
            <v>0</v>
          </cell>
          <cell r="W1349">
            <v>0</v>
          </cell>
          <cell r="X1349">
            <v>0</v>
          </cell>
          <cell r="Y1349">
            <v>0</v>
          </cell>
          <cell r="Z1349">
            <v>0</v>
          </cell>
          <cell r="AA1349">
            <v>0</v>
          </cell>
          <cell r="AB1349">
            <v>0</v>
          </cell>
          <cell r="AC1349">
            <v>0</v>
          </cell>
          <cell r="AD1349">
            <v>0</v>
          </cell>
          <cell r="AE1349">
            <v>0</v>
          </cell>
          <cell r="AF1349">
            <v>0</v>
          </cell>
          <cell r="AG1349">
            <v>0</v>
          </cell>
        </row>
        <row r="1350">
          <cell r="B1350">
            <v>0</v>
          </cell>
          <cell r="C1350">
            <v>0</v>
          </cell>
          <cell r="D1350">
            <v>0</v>
          </cell>
          <cell r="E1350">
            <v>0</v>
          </cell>
          <cell r="F1350">
            <v>0</v>
          </cell>
          <cell r="G1350">
            <v>0</v>
          </cell>
          <cell r="H1350">
            <v>0</v>
          </cell>
          <cell r="I1350">
            <v>0</v>
          </cell>
          <cell r="J1350">
            <v>0</v>
          </cell>
          <cell r="K1350">
            <v>0</v>
          </cell>
          <cell r="L1350">
            <v>0</v>
          </cell>
          <cell r="M1350">
            <v>0</v>
          </cell>
          <cell r="N1350">
            <v>0</v>
          </cell>
          <cell r="O1350">
            <v>0</v>
          </cell>
          <cell r="P1350">
            <v>0</v>
          </cell>
          <cell r="Q1350">
            <v>0</v>
          </cell>
          <cell r="R1350">
            <v>0</v>
          </cell>
          <cell r="S1350">
            <v>0</v>
          </cell>
          <cell r="T1350">
            <v>0</v>
          </cell>
          <cell r="U1350">
            <v>0</v>
          </cell>
          <cell r="V1350">
            <v>0</v>
          </cell>
          <cell r="W1350">
            <v>0</v>
          </cell>
          <cell r="X1350">
            <v>0</v>
          </cell>
          <cell r="Y1350">
            <v>0</v>
          </cell>
          <cell r="Z1350">
            <v>0</v>
          </cell>
          <cell r="AA1350">
            <v>0</v>
          </cell>
          <cell r="AB1350">
            <v>0</v>
          </cell>
          <cell r="AC1350">
            <v>0</v>
          </cell>
          <cell r="AD1350">
            <v>0</v>
          </cell>
          <cell r="AE1350">
            <v>0</v>
          </cell>
          <cell r="AF1350">
            <v>0</v>
          </cell>
          <cell r="AG1350">
            <v>0</v>
          </cell>
        </row>
        <row r="1351">
          <cell r="B1351">
            <v>0</v>
          </cell>
          <cell r="C1351">
            <v>0</v>
          </cell>
          <cell r="D1351">
            <v>0</v>
          </cell>
          <cell r="E1351">
            <v>0</v>
          </cell>
          <cell r="F1351">
            <v>0</v>
          </cell>
          <cell r="G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cell r="AA1351">
            <v>0</v>
          </cell>
          <cell r="AB1351">
            <v>0</v>
          </cell>
          <cell r="AC1351">
            <v>0</v>
          </cell>
          <cell r="AD1351">
            <v>0</v>
          </cell>
          <cell r="AE1351">
            <v>0</v>
          </cell>
          <cell r="AF1351">
            <v>0</v>
          </cell>
          <cell r="AG1351">
            <v>0</v>
          </cell>
        </row>
        <row r="1352">
          <cell r="B1352">
            <v>0</v>
          </cell>
          <cell r="C1352">
            <v>0</v>
          </cell>
          <cell r="D1352">
            <v>0</v>
          </cell>
          <cell r="E1352">
            <v>0</v>
          </cell>
          <cell r="F1352">
            <v>0</v>
          </cell>
          <cell r="G1352">
            <v>0</v>
          </cell>
          <cell r="H1352">
            <v>0</v>
          </cell>
          <cell r="I1352">
            <v>0</v>
          </cell>
          <cell r="J1352">
            <v>0</v>
          </cell>
          <cell r="K1352">
            <v>0</v>
          </cell>
          <cell r="L1352">
            <v>0</v>
          </cell>
          <cell r="M1352">
            <v>0</v>
          </cell>
          <cell r="N1352">
            <v>0</v>
          </cell>
          <cell r="O1352">
            <v>0</v>
          </cell>
          <cell r="P1352">
            <v>0</v>
          </cell>
          <cell r="Q1352">
            <v>0</v>
          </cell>
          <cell r="R1352">
            <v>0</v>
          </cell>
          <cell r="S1352">
            <v>0</v>
          </cell>
          <cell r="T1352">
            <v>0</v>
          </cell>
          <cell r="U1352">
            <v>0</v>
          </cell>
          <cell r="V1352">
            <v>0</v>
          </cell>
          <cell r="W1352">
            <v>0</v>
          </cell>
          <cell r="X1352">
            <v>0</v>
          </cell>
          <cell r="Y1352">
            <v>0</v>
          </cell>
          <cell r="Z1352">
            <v>0</v>
          </cell>
          <cell r="AA1352">
            <v>0</v>
          </cell>
          <cell r="AB1352">
            <v>0</v>
          </cell>
          <cell r="AC1352">
            <v>0</v>
          </cell>
          <cell r="AD1352">
            <v>0</v>
          </cell>
          <cell r="AE1352">
            <v>0</v>
          </cell>
          <cell r="AF1352">
            <v>0</v>
          </cell>
          <cell r="AG1352">
            <v>0</v>
          </cell>
        </row>
        <row r="1353">
          <cell r="B1353">
            <v>0</v>
          </cell>
          <cell r="C1353">
            <v>0</v>
          </cell>
          <cell r="D1353">
            <v>0</v>
          </cell>
          <cell r="E1353">
            <v>0</v>
          </cell>
          <cell r="F1353">
            <v>0</v>
          </cell>
          <cell r="G1353">
            <v>0</v>
          </cell>
          <cell r="H1353">
            <v>0</v>
          </cell>
          <cell r="I1353">
            <v>0</v>
          </cell>
          <cell r="J1353">
            <v>0</v>
          </cell>
          <cell r="K1353">
            <v>0</v>
          </cell>
          <cell r="L1353">
            <v>0</v>
          </cell>
          <cell r="M1353">
            <v>0</v>
          </cell>
          <cell r="N1353">
            <v>0</v>
          </cell>
          <cell r="O1353">
            <v>0</v>
          </cell>
          <cell r="P1353">
            <v>0</v>
          </cell>
          <cell r="Q1353">
            <v>0</v>
          </cell>
          <cell r="R1353">
            <v>0</v>
          </cell>
          <cell r="S1353">
            <v>0</v>
          </cell>
          <cell r="T1353">
            <v>0</v>
          </cell>
          <cell r="U1353">
            <v>0</v>
          </cell>
          <cell r="V1353">
            <v>0</v>
          </cell>
          <cell r="W1353">
            <v>0</v>
          </cell>
          <cell r="X1353">
            <v>0</v>
          </cell>
          <cell r="Y1353">
            <v>0</v>
          </cell>
          <cell r="Z1353">
            <v>0</v>
          </cell>
          <cell r="AA1353">
            <v>0</v>
          </cell>
          <cell r="AB1353">
            <v>0</v>
          </cell>
          <cell r="AC1353">
            <v>0</v>
          </cell>
          <cell r="AD1353">
            <v>0</v>
          </cell>
          <cell r="AE1353">
            <v>0</v>
          </cell>
          <cell r="AF1353">
            <v>0</v>
          </cell>
          <cell r="AG1353">
            <v>0</v>
          </cell>
        </row>
        <row r="1354">
          <cell r="B1354">
            <v>0</v>
          </cell>
          <cell r="C1354">
            <v>0</v>
          </cell>
          <cell r="D1354">
            <v>0</v>
          </cell>
          <cell r="E1354">
            <v>0</v>
          </cell>
          <cell r="F1354">
            <v>0</v>
          </cell>
          <cell r="G1354">
            <v>0</v>
          </cell>
          <cell r="H1354">
            <v>0</v>
          </cell>
          <cell r="I1354">
            <v>0</v>
          </cell>
          <cell r="J1354">
            <v>0</v>
          </cell>
          <cell r="K1354">
            <v>0</v>
          </cell>
          <cell r="L1354">
            <v>0</v>
          </cell>
          <cell r="M1354">
            <v>0</v>
          </cell>
          <cell r="N1354">
            <v>0</v>
          </cell>
          <cell r="O1354">
            <v>0</v>
          </cell>
          <cell r="P1354">
            <v>0</v>
          </cell>
          <cell r="Q1354">
            <v>0</v>
          </cell>
          <cell r="R1354">
            <v>0</v>
          </cell>
          <cell r="S1354">
            <v>0</v>
          </cell>
          <cell r="T1354">
            <v>0</v>
          </cell>
          <cell r="U1354">
            <v>0</v>
          </cell>
          <cell r="V1354">
            <v>0</v>
          </cell>
          <cell r="W1354">
            <v>0</v>
          </cell>
          <cell r="X1354">
            <v>0</v>
          </cell>
          <cell r="Y1354">
            <v>0</v>
          </cell>
          <cell r="Z1354">
            <v>0</v>
          </cell>
          <cell r="AA1354">
            <v>0</v>
          </cell>
          <cell r="AB1354">
            <v>0</v>
          </cell>
          <cell r="AC1354">
            <v>0</v>
          </cell>
          <cell r="AD1354">
            <v>0</v>
          </cell>
          <cell r="AE1354">
            <v>0</v>
          </cell>
          <cell r="AF1354">
            <v>0</v>
          </cell>
          <cell r="AG1354">
            <v>0</v>
          </cell>
        </row>
        <row r="1355">
          <cell r="B1355">
            <v>0</v>
          </cell>
          <cell r="C1355">
            <v>0</v>
          </cell>
          <cell r="D1355">
            <v>0</v>
          </cell>
          <cell r="E1355">
            <v>0</v>
          </cell>
          <cell r="F1355">
            <v>0</v>
          </cell>
          <cell r="G1355">
            <v>0</v>
          </cell>
          <cell r="H1355">
            <v>0</v>
          </cell>
          <cell r="I1355">
            <v>0</v>
          </cell>
          <cell r="J1355">
            <v>0</v>
          </cell>
          <cell r="K1355">
            <v>0</v>
          </cell>
          <cell r="L1355">
            <v>0</v>
          </cell>
          <cell r="M1355">
            <v>0</v>
          </cell>
          <cell r="N1355">
            <v>0</v>
          </cell>
          <cell r="O1355">
            <v>0</v>
          </cell>
          <cell r="P1355">
            <v>0</v>
          </cell>
          <cell r="Q1355">
            <v>0</v>
          </cell>
          <cell r="R1355">
            <v>0</v>
          </cell>
          <cell r="S1355">
            <v>0</v>
          </cell>
          <cell r="T1355">
            <v>0</v>
          </cell>
          <cell r="U1355">
            <v>0</v>
          </cell>
          <cell r="V1355">
            <v>0</v>
          </cell>
          <cell r="W1355">
            <v>0</v>
          </cell>
          <cell r="X1355">
            <v>0</v>
          </cell>
          <cell r="Y1355">
            <v>0</v>
          </cell>
          <cell r="Z1355">
            <v>0</v>
          </cell>
          <cell r="AA1355">
            <v>0</v>
          </cell>
          <cell r="AB1355">
            <v>0</v>
          </cell>
          <cell r="AC1355">
            <v>0</v>
          </cell>
          <cell r="AD1355">
            <v>0</v>
          </cell>
          <cell r="AE1355">
            <v>0</v>
          </cell>
          <cell r="AF1355">
            <v>0</v>
          </cell>
          <cell r="AG1355">
            <v>0</v>
          </cell>
        </row>
        <row r="1356">
          <cell r="B1356">
            <v>0</v>
          </cell>
          <cell r="C1356">
            <v>0</v>
          </cell>
          <cell r="D1356">
            <v>0</v>
          </cell>
          <cell r="E1356">
            <v>0</v>
          </cell>
          <cell r="F1356">
            <v>0</v>
          </cell>
          <cell r="G1356">
            <v>0</v>
          </cell>
          <cell r="H1356">
            <v>0</v>
          </cell>
          <cell r="I1356">
            <v>0</v>
          </cell>
          <cell r="J1356">
            <v>0</v>
          </cell>
          <cell r="K1356">
            <v>0</v>
          </cell>
          <cell r="L1356">
            <v>0</v>
          </cell>
          <cell r="M1356">
            <v>0</v>
          </cell>
          <cell r="N1356">
            <v>0</v>
          </cell>
          <cell r="O1356">
            <v>0</v>
          </cell>
          <cell r="P1356">
            <v>0</v>
          </cell>
          <cell r="Q1356">
            <v>0</v>
          </cell>
          <cell r="R1356">
            <v>0</v>
          </cell>
          <cell r="S1356">
            <v>0</v>
          </cell>
          <cell r="T1356">
            <v>0</v>
          </cell>
          <cell r="U1356">
            <v>0</v>
          </cell>
          <cell r="V1356">
            <v>0</v>
          </cell>
          <cell r="W1356">
            <v>0</v>
          </cell>
          <cell r="X1356">
            <v>0</v>
          </cell>
          <cell r="Y1356">
            <v>0</v>
          </cell>
          <cell r="Z1356">
            <v>0</v>
          </cell>
          <cell r="AA1356">
            <v>0</v>
          </cell>
          <cell r="AB1356">
            <v>0</v>
          </cell>
          <cell r="AC1356">
            <v>0</v>
          </cell>
          <cell r="AD1356">
            <v>0</v>
          </cell>
          <cell r="AE1356">
            <v>0</v>
          </cell>
          <cell r="AF1356">
            <v>0</v>
          </cell>
          <cell r="AG1356">
            <v>0</v>
          </cell>
        </row>
        <row r="1357">
          <cell r="B1357">
            <v>0</v>
          </cell>
          <cell r="C1357">
            <v>0</v>
          </cell>
          <cell r="D1357">
            <v>0</v>
          </cell>
          <cell r="E1357">
            <v>0</v>
          </cell>
          <cell r="F1357">
            <v>0</v>
          </cell>
          <cell r="G1357">
            <v>0</v>
          </cell>
          <cell r="H1357">
            <v>0</v>
          </cell>
          <cell r="I1357">
            <v>0</v>
          </cell>
          <cell r="J1357">
            <v>0</v>
          </cell>
          <cell r="K1357">
            <v>0</v>
          </cell>
          <cell r="L1357">
            <v>0</v>
          </cell>
          <cell r="M1357">
            <v>0</v>
          </cell>
          <cell r="N1357">
            <v>0</v>
          </cell>
          <cell r="O1357">
            <v>0</v>
          </cell>
          <cell r="P1357">
            <v>0</v>
          </cell>
          <cell r="Q1357">
            <v>0</v>
          </cell>
          <cell r="R1357">
            <v>0</v>
          </cell>
          <cell r="S1357">
            <v>0</v>
          </cell>
          <cell r="T1357">
            <v>0</v>
          </cell>
          <cell r="U1357">
            <v>0</v>
          </cell>
          <cell r="V1357">
            <v>0</v>
          </cell>
          <cell r="W1357">
            <v>0</v>
          </cell>
          <cell r="X1357">
            <v>0</v>
          </cell>
          <cell r="Y1357">
            <v>0</v>
          </cell>
          <cell r="Z1357">
            <v>0</v>
          </cell>
          <cell r="AA1357">
            <v>0</v>
          </cell>
          <cell r="AB1357">
            <v>0</v>
          </cell>
          <cell r="AC1357">
            <v>0</v>
          </cell>
          <cell r="AD1357">
            <v>0</v>
          </cell>
          <cell r="AE1357">
            <v>0</v>
          </cell>
          <cell r="AF1357">
            <v>0</v>
          </cell>
          <cell r="AG1357">
            <v>0</v>
          </cell>
        </row>
        <row r="1358">
          <cell r="B1358">
            <v>0</v>
          </cell>
          <cell r="C1358">
            <v>0</v>
          </cell>
          <cell r="D1358">
            <v>0</v>
          </cell>
          <cell r="E1358">
            <v>0</v>
          </cell>
          <cell r="F1358">
            <v>0</v>
          </cell>
          <cell r="G1358">
            <v>0</v>
          </cell>
          <cell r="H1358">
            <v>0</v>
          </cell>
          <cell r="I1358">
            <v>0</v>
          </cell>
          <cell r="J1358">
            <v>0</v>
          </cell>
          <cell r="K1358">
            <v>0</v>
          </cell>
          <cell r="L1358">
            <v>0</v>
          </cell>
          <cell r="M1358">
            <v>0</v>
          </cell>
          <cell r="N1358">
            <v>0</v>
          </cell>
          <cell r="O1358">
            <v>0</v>
          </cell>
          <cell r="P1358">
            <v>0</v>
          </cell>
          <cell r="Q1358">
            <v>0</v>
          </cell>
          <cell r="R1358">
            <v>0</v>
          </cell>
          <cell r="S1358">
            <v>0</v>
          </cell>
          <cell r="T1358">
            <v>0</v>
          </cell>
          <cell r="U1358">
            <v>0</v>
          </cell>
          <cell r="V1358">
            <v>0</v>
          </cell>
          <cell r="W1358">
            <v>0</v>
          </cell>
          <cell r="X1358">
            <v>0</v>
          </cell>
          <cell r="Y1358">
            <v>0</v>
          </cell>
          <cell r="Z1358">
            <v>0</v>
          </cell>
          <cell r="AA1358">
            <v>0</v>
          </cell>
          <cell r="AB1358">
            <v>0</v>
          </cell>
          <cell r="AC1358">
            <v>0</v>
          </cell>
          <cell r="AD1358">
            <v>0</v>
          </cell>
          <cell r="AE1358">
            <v>0</v>
          </cell>
          <cell r="AF1358">
            <v>0</v>
          </cell>
          <cell r="AG1358">
            <v>0</v>
          </cell>
        </row>
        <row r="1359">
          <cell r="B1359">
            <v>0</v>
          </cell>
          <cell r="C1359">
            <v>0</v>
          </cell>
          <cell r="D1359">
            <v>0</v>
          </cell>
          <cell r="E1359">
            <v>0</v>
          </cell>
          <cell r="F1359">
            <v>0</v>
          </cell>
          <cell r="G1359">
            <v>0</v>
          </cell>
          <cell r="H1359">
            <v>0</v>
          </cell>
          <cell r="I1359">
            <v>0</v>
          </cell>
          <cell r="J1359">
            <v>0</v>
          </cell>
          <cell r="K1359">
            <v>0</v>
          </cell>
          <cell r="L1359">
            <v>0</v>
          </cell>
          <cell r="M1359">
            <v>0</v>
          </cell>
          <cell r="N1359">
            <v>0</v>
          </cell>
          <cell r="O1359">
            <v>0</v>
          </cell>
          <cell r="P1359">
            <v>0</v>
          </cell>
          <cell r="Q1359">
            <v>0</v>
          </cell>
          <cell r="R1359">
            <v>0</v>
          </cell>
          <cell r="S1359">
            <v>0</v>
          </cell>
          <cell r="T1359">
            <v>0</v>
          </cell>
          <cell r="U1359">
            <v>0</v>
          </cell>
          <cell r="V1359">
            <v>0</v>
          </cell>
          <cell r="W1359">
            <v>0</v>
          </cell>
          <cell r="X1359">
            <v>0</v>
          </cell>
          <cell r="Y1359">
            <v>0</v>
          </cell>
          <cell r="Z1359">
            <v>0</v>
          </cell>
          <cell r="AA1359">
            <v>0</v>
          </cell>
          <cell r="AB1359">
            <v>0</v>
          </cell>
          <cell r="AC1359">
            <v>0</v>
          </cell>
          <cell r="AD1359">
            <v>0</v>
          </cell>
          <cell r="AE1359">
            <v>0</v>
          </cell>
          <cell r="AF1359">
            <v>0</v>
          </cell>
          <cell r="AG1359">
            <v>0</v>
          </cell>
        </row>
        <row r="1360">
          <cell r="B1360">
            <v>0</v>
          </cell>
          <cell r="C1360">
            <v>0</v>
          </cell>
          <cell r="D1360">
            <v>0</v>
          </cell>
          <cell r="E1360">
            <v>0</v>
          </cell>
          <cell r="F1360">
            <v>0</v>
          </cell>
          <cell r="G1360">
            <v>0</v>
          </cell>
          <cell r="H1360">
            <v>0</v>
          </cell>
          <cell r="I1360">
            <v>0</v>
          </cell>
          <cell r="J1360">
            <v>0</v>
          </cell>
          <cell r="K1360">
            <v>0</v>
          </cell>
          <cell r="L1360">
            <v>0</v>
          </cell>
          <cell r="M1360">
            <v>0</v>
          </cell>
          <cell r="N1360">
            <v>0</v>
          </cell>
          <cell r="O1360">
            <v>0</v>
          </cell>
          <cell r="P1360">
            <v>0</v>
          </cell>
          <cell r="Q1360">
            <v>0</v>
          </cell>
          <cell r="R1360">
            <v>0</v>
          </cell>
          <cell r="S1360">
            <v>0</v>
          </cell>
          <cell r="T1360">
            <v>0</v>
          </cell>
          <cell r="U1360">
            <v>0</v>
          </cell>
          <cell r="V1360">
            <v>0</v>
          </cell>
          <cell r="W1360">
            <v>0</v>
          </cell>
          <cell r="X1360">
            <v>0</v>
          </cell>
          <cell r="Y1360">
            <v>0</v>
          </cell>
          <cell r="Z1360">
            <v>0</v>
          </cell>
          <cell r="AA1360">
            <v>0</v>
          </cell>
          <cell r="AB1360">
            <v>0</v>
          </cell>
          <cell r="AC1360">
            <v>0</v>
          </cell>
          <cell r="AD1360">
            <v>0</v>
          </cell>
          <cell r="AE1360">
            <v>0</v>
          </cell>
          <cell r="AF1360">
            <v>0</v>
          </cell>
          <cell r="AG1360">
            <v>0</v>
          </cell>
        </row>
        <row r="1361">
          <cell r="B1361">
            <v>0</v>
          </cell>
          <cell r="C1361">
            <v>0</v>
          </cell>
          <cell r="D1361">
            <v>0</v>
          </cell>
          <cell r="E1361">
            <v>0</v>
          </cell>
          <cell r="F1361">
            <v>0</v>
          </cell>
          <cell r="G1361">
            <v>0</v>
          </cell>
          <cell r="H1361">
            <v>0</v>
          </cell>
          <cell r="I1361">
            <v>0</v>
          </cell>
          <cell r="J1361">
            <v>0</v>
          </cell>
          <cell r="K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cell r="AA1361">
            <v>0</v>
          </cell>
          <cell r="AB1361">
            <v>0</v>
          </cell>
          <cell r="AC1361">
            <v>0</v>
          </cell>
          <cell r="AD1361">
            <v>0</v>
          </cell>
          <cell r="AE1361">
            <v>0</v>
          </cell>
          <cell r="AF1361">
            <v>0</v>
          </cell>
          <cell r="AG1361">
            <v>0</v>
          </cell>
        </row>
        <row r="1362">
          <cell r="B1362">
            <v>0</v>
          </cell>
          <cell r="C1362">
            <v>0</v>
          </cell>
          <cell r="D1362">
            <v>0</v>
          </cell>
          <cell r="E1362">
            <v>0</v>
          </cell>
          <cell r="F1362">
            <v>0</v>
          </cell>
          <cell r="G1362">
            <v>0</v>
          </cell>
          <cell r="H1362">
            <v>0</v>
          </cell>
          <cell r="I1362">
            <v>0</v>
          </cell>
          <cell r="J1362">
            <v>0</v>
          </cell>
          <cell r="K1362">
            <v>0</v>
          </cell>
          <cell r="L1362">
            <v>0</v>
          </cell>
          <cell r="M1362">
            <v>0</v>
          </cell>
          <cell r="N1362">
            <v>0</v>
          </cell>
          <cell r="O1362">
            <v>0</v>
          </cell>
          <cell r="P1362">
            <v>0</v>
          </cell>
          <cell r="Q1362">
            <v>0</v>
          </cell>
          <cell r="R1362">
            <v>0</v>
          </cell>
          <cell r="S1362">
            <v>0</v>
          </cell>
          <cell r="T1362">
            <v>0</v>
          </cell>
          <cell r="U1362">
            <v>0</v>
          </cell>
          <cell r="V1362">
            <v>0</v>
          </cell>
          <cell r="W1362">
            <v>0</v>
          </cell>
          <cell r="X1362">
            <v>0</v>
          </cell>
          <cell r="Y1362">
            <v>0</v>
          </cell>
          <cell r="Z1362">
            <v>0</v>
          </cell>
          <cell r="AA1362">
            <v>0</v>
          </cell>
          <cell r="AB1362">
            <v>0</v>
          </cell>
          <cell r="AC1362">
            <v>0</v>
          </cell>
          <cell r="AD1362">
            <v>0</v>
          </cell>
          <cell r="AE1362">
            <v>0</v>
          </cell>
          <cell r="AF1362">
            <v>0</v>
          </cell>
          <cell r="AG1362">
            <v>0</v>
          </cell>
        </row>
        <row r="1363">
          <cell r="B1363">
            <v>0</v>
          </cell>
          <cell r="C1363">
            <v>0</v>
          </cell>
          <cell r="D1363">
            <v>0</v>
          </cell>
          <cell r="E1363">
            <v>0</v>
          </cell>
          <cell r="F1363">
            <v>0</v>
          </cell>
          <cell r="G1363">
            <v>0</v>
          </cell>
          <cell r="H1363">
            <v>0</v>
          </cell>
          <cell r="I1363">
            <v>0</v>
          </cell>
          <cell r="J1363">
            <v>0</v>
          </cell>
          <cell r="K1363">
            <v>0</v>
          </cell>
          <cell r="L1363">
            <v>0</v>
          </cell>
          <cell r="M1363">
            <v>0</v>
          </cell>
          <cell r="N1363">
            <v>0</v>
          </cell>
          <cell r="O1363">
            <v>0</v>
          </cell>
          <cell r="P1363">
            <v>0</v>
          </cell>
          <cell r="Q1363">
            <v>0</v>
          </cell>
          <cell r="R1363">
            <v>0</v>
          </cell>
          <cell r="S1363">
            <v>0</v>
          </cell>
          <cell r="T1363">
            <v>0</v>
          </cell>
          <cell r="U1363">
            <v>0</v>
          </cell>
          <cell r="V1363">
            <v>0</v>
          </cell>
          <cell r="W1363">
            <v>0</v>
          </cell>
          <cell r="X1363">
            <v>0</v>
          </cell>
          <cell r="Y1363">
            <v>0</v>
          </cell>
          <cell r="Z1363">
            <v>0</v>
          </cell>
          <cell r="AA1363">
            <v>0</v>
          </cell>
          <cell r="AB1363">
            <v>0</v>
          </cell>
          <cell r="AC1363">
            <v>0</v>
          </cell>
          <cell r="AD1363">
            <v>0</v>
          </cell>
          <cell r="AE1363">
            <v>0</v>
          </cell>
          <cell r="AF1363">
            <v>0</v>
          </cell>
          <cell r="AG1363">
            <v>0</v>
          </cell>
        </row>
        <row r="1364">
          <cell r="B1364">
            <v>0</v>
          </cell>
          <cell r="C1364">
            <v>0</v>
          </cell>
          <cell r="D1364">
            <v>0</v>
          </cell>
          <cell r="E1364">
            <v>0</v>
          </cell>
          <cell r="F1364">
            <v>0</v>
          </cell>
          <cell r="G1364">
            <v>0</v>
          </cell>
          <cell r="H1364">
            <v>0</v>
          </cell>
          <cell r="I1364">
            <v>0</v>
          </cell>
          <cell r="J1364">
            <v>0</v>
          </cell>
          <cell r="K1364">
            <v>0</v>
          </cell>
          <cell r="L1364">
            <v>0</v>
          </cell>
          <cell r="M1364">
            <v>0</v>
          </cell>
          <cell r="N1364">
            <v>0</v>
          </cell>
          <cell r="O1364">
            <v>0</v>
          </cell>
          <cell r="P1364">
            <v>0</v>
          </cell>
          <cell r="Q1364">
            <v>0</v>
          </cell>
          <cell r="R1364">
            <v>0</v>
          </cell>
          <cell r="S1364">
            <v>0</v>
          </cell>
          <cell r="T1364">
            <v>0</v>
          </cell>
          <cell r="U1364">
            <v>0</v>
          </cell>
          <cell r="V1364">
            <v>0</v>
          </cell>
          <cell r="W1364">
            <v>0</v>
          </cell>
          <cell r="X1364">
            <v>0</v>
          </cell>
          <cell r="Y1364">
            <v>0</v>
          </cell>
          <cell r="Z1364">
            <v>0</v>
          </cell>
          <cell r="AA1364">
            <v>0</v>
          </cell>
          <cell r="AB1364">
            <v>0</v>
          </cell>
          <cell r="AC1364">
            <v>0</v>
          </cell>
          <cell r="AD1364">
            <v>0</v>
          </cell>
          <cell r="AE1364">
            <v>0</v>
          </cell>
          <cell r="AF1364">
            <v>0</v>
          </cell>
          <cell r="AG1364">
            <v>0</v>
          </cell>
        </row>
        <row r="1365">
          <cell r="B1365">
            <v>0</v>
          </cell>
          <cell r="C1365">
            <v>0</v>
          </cell>
          <cell r="D1365">
            <v>0</v>
          </cell>
          <cell r="E1365">
            <v>0</v>
          </cell>
          <cell r="F1365">
            <v>0</v>
          </cell>
          <cell r="G1365">
            <v>0</v>
          </cell>
          <cell r="H1365">
            <v>0</v>
          </cell>
          <cell r="I1365">
            <v>0</v>
          </cell>
          <cell r="J1365">
            <v>0</v>
          </cell>
          <cell r="K1365">
            <v>0</v>
          </cell>
          <cell r="L1365">
            <v>0</v>
          </cell>
          <cell r="M1365">
            <v>0</v>
          </cell>
          <cell r="N1365">
            <v>0</v>
          </cell>
          <cell r="O1365">
            <v>0</v>
          </cell>
          <cell r="P1365">
            <v>0</v>
          </cell>
          <cell r="Q1365">
            <v>0</v>
          </cell>
          <cell r="R1365">
            <v>0</v>
          </cell>
          <cell r="S1365">
            <v>0</v>
          </cell>
          <cell r="T1365">
            <v>0</v>
          </cell>
          <cell r="U1365">
            <v>0</v>
          </cell>
          <cell r="V1365">
            <v>0</v>
          </cell>
          <cell r="W1365">
            <v>0</v>
          </cell>
          <cell r="X1365">
            <v>0</v>
          </cell>
          <cell r="Y1365">
            <v>0</v>
          </cell>
          <cell r="Z1365">
            <v>0</v>
          </cell>
          <cell r="AA1365">
            <v>0</v>
          </cell>
          <cell r="AB1365">
            <v>0</v>
          </cell>
          <cell r="AC1365">
            <v>0</v>
          </cell>
          <cell r="AD1365">
            <v>0</v>
          </cell>
          <cell r="AE1365">
            <v>0</v>
          </cell>
          <cell r="AF1365">
            <v>0</v>
          </cell>
          <cell r="AG1365">
            <v>0</v>
          </cell>
        </row>
        <row r="1366">
          <cell r="B1366">
            <v>0</v>
          </cell>
          <cell r="C1366">
            <v>0</v>
          </cell>
          <cell r="D1366">
            <v>0</v>
          </cell>
          <cell r="E1366">
            <v>0</v>
          </cell>
          <cell r="F1366">
            <v>0</v>
          </cell>
          <cell r="G1366">
            <v>0</v>
          </cell>
          <cell r="H1366">
            <v>0</v>
          </cell>
          <cell r="I1366">
            <v>0</v>
          </cell>
          <cell r="J1366">
            <v>0</v>
          </cell>
          <cell r="K1366">
            <v>0</v>
          </cell>
          <cell r="L1366">
            <v>0</v>
          </cell>
          <cell r="M1366">
            <v>0</v>
          </cell>
          <cell r="N1366">
            <v>0</v>
          </cell>
          <cell r="O1366">
            <v>0</v>
          </cell>
          <cell r="P1366">
            <v>0</v>
          </cell>
          <cell r="Q1366">
            <v>0</v>
          </cell>
          <cell r="R1366">
            <v>0</v>
          </cell>
          <cell r="S1366">
            <v>0</v>
          </cell>
          <cell r="T1366">
            <v>0</v>
          </cell>
          <cell r="U1366">
            <v>0</v>
          </cell>
          <cell r="V1366">
            <v>0</v>
          </cell>
          <cell r="W1366">
            <v>0</v>
          </cell>
          <cell r="X1366">
            <v>0</v>
          </cell>
          <cell r="Y1366">
            <v>0</v>
          </cell>
          <cell r="Z1366">
            <v>0</v>
          </cell>
          <cell r="AA1366">
            <v>0</v>
          </cell>
          <cell r="AB1366">
            <v>0</v>
          </cell>
          <cell r="AC1366">
            <v>0</v>
          </cell>
          <cell r="AD1366">
            <v>0</v>
          </cell>
          <cell r="AE1366">
            <v>0</v>
          </cell>
          <cell r="AF1366">
            <v>0</v>
          </cell>
          <cell r="AG1366">
            <v>0</v>
          </cell>
        </row>
        <row r="1367">
          <cell r="B1367">
            <v>0</v>
          </cell>
          <cell r="C1367">
            <v>0</v>
          </cell>
          <cell r="D1367">
            <v>0</v>
          </cell>
          <cell r="E1367">
            <v>0</v>
          </cell>
          <cell r="F1367">
            <v>0</v>
          </cell>
          <cell r="G1367">
            <v>0</v>
          </cell>
          <cell r="H1367">
            <v>0</v>
          </cell>
          <cell r="I1367">
            <v>0</v>
          </cell>
          <cell r="J1367">
            <v>0</v>
          </cell>
          <cell r="K1367">
            <v>0</v>
          </cell>
          <cell r="L1367">
            <v>0</v>
          </cell>
          <cell r="M1367">
            <v>0</v>
          </cell>
          <cell r="N1367">
            <v>0</v>
          </cell>
          <cell r="O1367">
            <v>0</v>
          </cell>
          <cell r="P1367">
            <v>0</v>
          </cell>
          <cell r="Q1367">
            <v>0</v>
          </cell>
          <cell r="R1367">
            <v>0</v>
          </cell>
          <cell r="S1367">
            <v>0</v>
          </cell>
          <cell r="T1367">
            <v>0</v>
          </cell>
          <cell r="U1367">
            <v>0</v>
          </cell>
          <cell r="V1367">
            <v>0</v>
          </cell>
          <cell r="W1367">
            <v>0</v>
          </cell>
          <cell r="X1367">
            <v>0</v>
          </cell>
          <cell r="Y1367">
            <v>0</v>
          </cell>
          <cell r="Z1367">
            <v>0</v>
          </cell>
          <cell r="AA1367">
            <v>0</v>
          </cell>
          <cell r="AB1367">
            <v>0</v>
          </cell>
          <cell r="AC1367">
            <v>0</v>
          </cell>
          <cell r="AD1367">
            <v>0</v>
          </cell>
          <cell r="AE1367">
            <v>0</v>
          </cell>
          <cell r="AF1367">
            <v>0</v>
          </cell>
          <cell r="AG1367">
            <v>0</v>
          </cell>
        </row>
        <row r="1368">
          <cell r="B1368">
            <v>0</v>
          </cell>
          <cell r="C1368">
            <v>0</v>
          </cell>
          <cell r="D1368">
            <v>0</v>
          </cell>
          <cell r="E1368">
            <v>0</v>
          </cell>
          <cell r="F1368">
            <v>0</v>
          </cell>
          <cell r="G1368">
            <v>0</v>
          </cell>
          <cell r="H1368">
            <v>0</v>
          </cell>
          <cell r="I1368">
            <v>0</v>
          </cell>
          <cell r="J1368">
            <v>0</v>
          </cell>
          <cell r="K1368">
            <v>0</v>
          </cell>
          <cell r="L1368">
            <v>0</v>
          </cell>
          <cell r="M1368">
            <v>0</v>
          </cell>
          <cell r="N1368">
            <v>0</v>
          </cell>
          <cell r="O1368">
            <v>0</v>
          </cell>
          <cell r="P1368">
            <v>0</v>
          </cell>
          <cell r="Q1368">
            <v>0</v>
          </cell>
          <cell r="R1368">
            <v>0</v>
          </cell>
          <cell r="S1368">
            <v>0</v>
          </cell>
          <cell r="T1368">
            <v>0</v>
          </cell>
          <cell r="U1368">
            <v>0</v>
          </cell>
          <cell r="V1368">
            <v>0</v>
          </cell>
          <cell r="W1368">
            <v>0</v>
          </cell>
          <cell r="X1368">
            <v>0</v>
          </cell>
          <cell r="Y1368">
            <v>0</v>
          </cell>
          <cell r="Z1368">
            <v>0</v>
          </cell>
          <cell r="AA1368">
            <v>0</v>
          </cell>
          <cell r="AB1368">
            <v>0</v>
          </cell>
          <cell r="AC1368">
            <v>0</v>
          </cell>
          <cell r="AD1368">
            <v>0</v>
          </cell>
          <cell r="AE1368">
            <v>0</v>
          </cell>
          <cell r="AF1368">
            <v>0</v>
          </cell>
          <cell r="AG1368">
            <v>0</v>
          </cell>
        </row>
        <row r="1369">
          <cell r="B1369">
            <v>0</v>
          </cell>
          <cell r="C1369">
            <v>0</v>
          </cell>
          <cell r="D1369">
            <v>0</v>
          </cell>
          <cell r="E1369">
            <v>0</v>
          </cell>
          <cell r="F1369">
            <v>0</v>
          </cell>
          <cell r="G1369">
            <v>0</v>
          </cell>
          <cell r="H1369">
            <v>0</v>
          </cell>
          <cell r="I1369">
            <v>0</v>
          </cell>
          <cell r="J1369">
            <v>0</v>
          </cell>
          <cell r="K1369">
            <v>0</v>
          </cell>
          <cell r="L1369">
            <v>0</v>
          </cell>
          <cell r="M1369">
            <v>0</v>
          </cell>
          <cell r="N1369">
            <v>0</v>
          </cell>
          <cell r="O1369">
            <v>0</v>
          </cell>
          <cell r="P1369">
            <v>0</v>
          </cell>
          <cell r="Q1369">
            <v>0</v>
          </cell>
          <cell r="R1369">
            <v>0</v>
          </cell>
          <cell r="S1369">
            <v>0</v>
          </cell>
          <cell r="T1369">
            <v>0</v>
          </cell>
          <cell r="U1369">
            <v>0</v>
          </cell>
          <cell r="V1369">
            <v>0</v>
          </cell>
          <cell r="W1369">
            <v>0</v>
          </cell>
          <cell r="X1369">
            <v>0</v>
          </cell>
          <cell r="Y1369">
            <v>0</v>
          </cell>
          <cell r="Z1369">
            <v>0</v>
          </cell>
          <cell r="AA1369">
            <v>0</v>
          </cell>
          <cell r="AB1369">
            <v>0</v>
          </cell>
          <cell r="AC1369">
            <v>0</v>
          </cell>
          <cell r="AD1369">
            <v>0</v>
          </cell>
          <cell r="AE1369">
            <v>0</v>
          </cell>
          <cell r="AF1369">
            <v>0</v>
          </cell>
          <cell r="AG1369">
            <v>0</v>
          </cell>
        </row>
        <row r="1370">
          <cell r="B1370">
            <v>0</v>
          </cell>
          <cell r="C1370">
            <v>0</v>
          </cell>
          <cell r="D1370">
            <v>0</v>
          </cell>
          <cell r="E1370">
            <v>0</v>
          </cell>
          <cell r="F1370">
            <v>0</v>
          </cell>
          <cell r="G1370">
            <v>0</v>
          </cell>
          <cell r="H1370">
            <v>0</v>
          </cell>
          <cell r="I1370">
            <v>0</v>
          </cell>
          <cell r="J1370">
            <v>0</v>
          </cell>
          <cell r="K1370">
            <v>0</v>
          </cell>
          <cell r="L1370">
            <v>0</v>
          </cell>
          <cell r="M1370">
            <v>0</v>
          </cell>
          <cell r="N1370">
            <v>0</v>
          </cell>
          <cell r="O1370">
            <v>0</v>
          </cell>
          <cell r="P1370">
            <v>0</v>
          </cell>
          <cell r="Q1370">
            <v>0</v>
          </cell>
          <cell r="R1370">
            <v>0</v>
          </cell>
          <cell r="S1370">
            <v>0</v>
          </cell>
          <cell r="T1370">
            <v>0</v>
          </cell>
          <cell r="U1370">
            <v>0</v>
          </cell>
          <cell r="V1370">
            <v>0</v>
          </cell>
          <cell r="W1370">
            <v>0</v>
          </cell>
          <cell r="X1370">
            <v>0</v>
          </cell>
          <cell r="Y1370">
            <v>0</v>
          </cell>
          <cell r="Z1370">
            <v>0</v>
          </cell>
          <cell r="AA1370">
            <v>0</v>
          </cell>
          <cell r="AB1370">
            <v>0</v>
          </cell>
          <cell r="AC1370">
            <v>0</v>
          </cell>
          <cell r="AD1370">
            <v>0</v>
          </cell>
          <cell r="AE1370">
            <v>0</v>
          </cell>
          <cell r="AF1370">
            <v>0</v>
          </cell>
          <cell r="AG1370">
            <v>0</v>
          </cell>
        </row>
        <row r="1371">
          <cell r="B1371">
            <v>0</v>
          </cell>
          <cell r="C1371">
            <v>0</v>
          </cell>
          <cell r="D1371">
            <v>0</v>
          </cell>
          <cell r="E1371">
            <v>0</v>
          </cell>
          <cell r="F1371">
            <v>0</v>
          </cell>
          <cell r="G1371">
            <v>0</v>
          </cell>
          <cell r="H1371">
            <v>0</v>
          </cell>
          <cell r="I1371">
            <v>0</v>
          </cell>
          <cell r="J1371">
            <v>0</v>
          </cell>
          <cell r="K1371">
            <v>0</v>
          </cell>
          <cell r="L1371">
            <v>0</v>
          </cell>
          <cell r="M1371">
            <v>0</v>
          </cell>
          <cell r="N1371">
            <v>0</v>
          </cell>
          <cell r="O1371">
            <v>0</v>
          </cell>
          <cell r="P1371">
            <v>0</v>
          </cell>
          <cell r="Q1371">
            <v>0</v>
          </cell>
          <cell r="R1371">
            <v>0</v>
          </cell>
          <cell r="S1371">
            <v>0</v>
          </cell>
          <cell r="T1371">
            <v>0</v>
          </cell>
          <cell r="U1371">
            <v>0</v>
          </cell>
          <cell r="V1371">
            <v>0</v>
          </cell>
          <cell r="W1371">
            <v>0</v>
          </cell>
          <cell r="X1371">
            <v>0</v>
          </cell>
          <cell r="Y1371">
            <v>0</v>
          </cell>
          <cell r="Z1371">
            <v>0</v>
          </cell>
          <cell r="AA1371">
            <v>0</v>
          </cell>
          <cell r="AB1371">
            <v>0</v>
          </cell>
          <cell r="AC1371">
            <v>0</v>
          </cell>
          <cell r="AD1371">
            <v>0</v>
          </cell>
          <cell r="AE1371">
            <v>0</v>
          </cell>
          <cell r="AF1371">
            <v>0</v>
          </cell>
          <cell r="AG1371">
            <v>0</v>
          </cell>
        </row>
        <row r="1372">
          <cell r="B1372">
            <v>0</v>
          </cell>
          <cell r="C1372">
            <v>0</v>
          </cell>
          <cell r="D1372">
            <v>0</v>
          </cell>
          <cell r="E1372">
            <v>0</v>
          </cell>
          <cell r="F1372">
            <v>0</v>
          </cell>
          <cell r="G1372">
            <v>0</v>
          </cell>
          <cell r="H1372">
            <v>0</v>
          </cell>
          <cell r="I1372">
            <v>0</v>
          </cell>
          <cell r="J1372">
            <v>0</v>
          </cell>
          <cell r="K1372">
            <v>0</v>
          </cell>
          <cell r="L1372">
            <v>0</v>
          </cell>
          <cell r="M1372">
            <v>0</v>
          </cell>
          <cell r="N1372">
            <v>0</v>
          </cell>
          <cell r="O1372">
            <v>0</v>
          </cell>
          <cell r="P1372">
            <v>0</v>
          </cell>
          <cell r="Q1372">
            <v>0</v>
          </cell>
          <cell r="R1372">
            <v>0</v>
          </cell>
          <cell r="S1372">
            <v>0</v>
          </cell>
          <cell r="T1372">
            <v>0</v>
          </cell>
          <cell r="U1372">
            <v>0</v>
          </cell>
          <cell r="V1372">
            <v>0</v>
          </cell>
          <cell r="W1372">
            <v>0</v>
          </cell>
          <cell r="X1372">
            <v>0</v>
          </cell>
          <cell r="Y1372">
            <v>0</v>
          </cell>
          <cell r="Z1372">
            <v>0</v>
          </cell>
          <cell r="AA1372">
            <v>0</v>
          </cell>
          <cell r="AB1372">
            <v>0</v>
          </cell>
          <cell r="AC1372">
            <v>0</v>
          </cell>
          <cell r="AD1372">
            <v>0</v>
          </cell>
          <cell r="AE1372">
            <v>0</v>
          </cell>
          <cell r="AF1372">
            <v>0</v>
          </cell>
          <cell r="AG1372">
            <v>0</v>
          </cell>
        </row>
        <row r="1373">
          <cell r="B1373">
            <v>0</v>
          </cell>
          <cell r="C1373">
            <v>0</v>
          </cell>
          <cell r="D1373">
            <v>0</v>
          </cell>
          <cell r="E1373">
            <v>0</v>
          </cell>
          <cell r="F1373">
            <v>0</v>
          </cell>
          <cell r="G1373">
            <v>0</v>
          </cell>
          <cell r="H1373">
            <v>0</v>
          </cell>
          <cell r="I1373">
            <v>0</v>
          </cell>
          <cell r="J1373">
            <v>0</v>
          </cell>
          <cell r="K1373">
            <v>0</v>
          </cell>
          <cell r="L1373">
            <v>0</v>
          </cell>
          <cell r="M1373">
            <v>0</v>
          </cell>
          <cell r="N1373">
            <v>0</v>
          </cell>
          <cell r="O1373">
            <v>0</v>
          </cell>
          <cell r="P1373">
            <v>0</v>
          </cell>
          <cell r="Q1373">
            <v>0</v>
          </cell>
          <cell r="R1373">
            <v>0</v>
          </cell>
          <cell r="S1373">
            <v>0</v>
          </cell>
          <cell r="T1373">
            <v>0</v>
          </cell>
          <cell r="U1373">
            <v>0</v>
          </cell>
          <cell r="V1373">
            <v>0</v>
          </cell>
          <cell r="W1373">
            <v>0</v>
          </cell>
          <cell r="X1373">
            <v>0</v>
          </cell>
          <cell r="Y1373">
            <v>0</v>
          </cell>
          <cell r="Z1373">
            <v>0</v>
          </cell>
          <cell r="AA1373">
            <v>0</v>
          </cell>
          <cell r="AB1373">
            <v>0</v>
          </cell>
          <cell r="AC1373">
            <v>0</v>
          </cell>
          <cell r="AD1373">
            <v>0</v>
          </cell>
          <cell r="AE1373">
            <v>0</v>
          </cell>
          <cell r="AF1373">
            <v>0</v>
          </cell>
          <cell r="AG1373">
            <v>0</v>
          </cell>
        </row>
        <row r="1374">
          <cell r="B1374">
            <v>0</v>
          </cell>
          <cell r="C1374">
            <v>0</v>
          </cell>
          <cell r="D1374">
            <v>0</v>
          </cell>
          <cell r="E1374">
            <v>0</v>
          </cell>
          <cell r="F1374">
            <v>0</v>
          </cell>
          <cell r="G1374">
            <v>0</v>
          </cell>
          <cell r="H1374">
            <v>0</v>
          </cell>
          <cell r="I1374">
            <v>0</v>
          </cell>
          <cell r="J1374">
            <v>0</v>
          </cell>
          <cell r="K1374">
            <v>0</v>
          </cell>
          <cell r="L1374">
            <v>0</v>
          </cell>
          <cell r="M1374">
            <v>0</v>
          </cell>
          <cell r="N1374">
            <v>0</v>
          </cell>
          <cell r="O1374">
            <v>0</v>
          </cell>
          <cell r="P1374">
            <v>0</v>
          </cell>
          <cell r="Q1374">
            <v>0</v>
          </cell>
          <cell r="R1374">
            <v>0</v>
          </cell>
          <cell r="S1374">
            <v>0</v>
          </cell>
          <cell r="T1374">
            <v>0</v>
          </cell>
          <cell r="U1374">
            <v>0</v>
          </cell>
          <cell r="V1374">
            <v>0</v>
          </cell>
          <cell r="W1374">
            <v>0</v>
          </cell>
          <cell r="X1374">
            <v>0</v>
          </cell>
          <cell r="Y1374">
            <v>0</v>
          </cell>
          <cell r="Z1374">
            <v>0</v>
          </cell>
          <cell r="AA1374">
            <v>0</v>
          </cell>
          <cell r="AB1374">
            <v>0</v>
          </cell>
          <cell r="AC1374">
            <v>0</v>
          </cell>
          <cell r="AD1374">
            <v>0</v>
          </cell>
          <cell r="AE1374">
            <v>0</v>
          </cell>
          <cell r="AF1374">
            <v>0</v>
          </cell>
          <cell r="AG1374">
            <v>0</v>
          </cell>
        </row>
        <row r="1375">
          <cell r="B1375">
            <v>0</v>
          </cell>
          <cell r="C1375">
            <v>0</v>
          </cell>
          <cell r="D1375">
            <v>0</v>
          </cell>
          <cell r="E1375">
            <v>0</v>
          </cell>
          <cell r="F1375">
            <v>0</v>
          </cell>
          <cell r="G1375">
            <v>0</v>
          </cell>
          <cell r="H1375">
            <v>0</v>
          </cell>
          <cell r="I1375">
            <v>0</v>
          </cell>
          <cell r="J1375">
            <v>0</v>
          </cell>
          <cell r="K1375">
            <v>0</v>
          </cell>
          <cell r="L1375">
            <v>0</v>
          </cell>
          <cell r="M1375">
            <v>0</v>
          </cell>
          <cell r="N1375">
            <v>0</v>
          </cell>
          <cell r="O1375">
            <v>0</v>
          </cell>
          <cell r="P1375">
            <v>0</v>
          </cell>
          <cell r="Q1375">
            <v>0</v>
          </cell>
          <cell r="R1375">
            <v>0</v>
          </cell>
          <cell r="S1375">
            <v>0</v>
          </cell>
          <cell r="T1375">
            <v>0</v>
          </cell>
          <cell r="U1375">
            <v>0</v>
          </cell>
          <cell r="V1375">
            <v>0</v>
          </cell>
          <cell r="W1375">
            <v>0</v>
          </cell>
          <cell r="X1375">
            <v>0</v>
          </cell>
          <cell r="Y1375">
            <v>0</v>
          </cell>
          <cell r="Z1375">
            <v>0</v>
          </cell>
          <cell r="AA1375">
            <v>0</v>
          </cell>
          <cell r="AB1375">
            <v>0</v>
          </cell>
          <cell r="AC1375">
            <v>0</v>
          </cell>
          <cell r="AD1375">
            <v>0</v>
          </cell>
          <cell r="AE1375">
            <v>0</v>
          </cell>
          <cell r="AF1375">
            <v>0</v>
          </cell>
          <cell r="AG1375">
            <v>0</v>
          </cell>
        </row>
        <row r="1376">
          <cell r="B1376">
            <v>0</v>
          </cell>
          <cell r="C1376">
            <v>0</v>
          </cell>
          <cell r="D1376">
            <v>0</v>
          </cell>
          <cell r="E1376">
            <v>0</v>
          </cell>
          <cell r="F1376">
            <v>0</v>
          </cell>
          <cell r="G1376">
            <v>0</v>
          </cell>
          <cell r="H1376">
            <v>0</v>
          </cell>
          <cell r="I1376">
            <v>0</v>
          </cell>
          <cell r="J1376">
            <v>0</v>
          </cell>
          <cell r="K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cell r="AA1376">
            <v>0</v>
          </cell>
          <cell r="AB1376">
            <v>0</v>
          </cell>
          <cell r="AC1376">
            <v>0</v>
          </cell>
          <cell r="AD1376">
            <v>0</v>
          </cell>
          <cell r="AE1376">
            <v>0</v>
          </cell>
          <cell r="AF1376">
            <v>0</v>
          </cell>
          <cell r="AG1376">
            <v>0</v>
          </cell>
        </row>
        <row r="1377">
          <cell r="B1377">
            <v>0</v>
          </cell>
          <cell r="C1377">
            <v>0</v>
          </cell>
          <cell r="D1377">
            <v>0</v>
          </cell>
          <cell r="E1377">
            <v>0</v>
          </cell>
          <cell r="F1377">
            <v>0</v>
          </cell>
          <cell r="G1377">
            <v>0</v>
          </cell>
          <cell r="H1377">
            <v>0</v>
          </cell>
          <cell r="I1377">
            <v>0</v>
          </cell>
          <cell r="J1377">
            <v>0</v>
          </cell>
          <cell r="K1377">
            <v>0</v>
          </cell>
          <cell r="L1377">
            <v>0</v>
          </cell>
          <cell r="M1377">
            <v>0</v>
          </cell>
          <cell r="N1377">
            <v>0</v>
          </cell>
          <cell r="O1377">
            <v>0</v>
          </cell>
          <cell r="P1377">
            <v>0</v>
          </cell>
          <cell r="Q1377">
            <v>0</v>
          </cell>
          <cell r="R1377">
            <v>0</v>
          </cell>
          <cell r="S1377">
            <v>0</v>
          </cell>
          <cell r="T1377">
            <v>0</v>
          </cell>
          <cell r="U1377">
            <v>0</v>
          </cell>
          <cell r="V1377">
            <v>0</v>
          </cell>
          <cell r="W1377">
            <v>0</v>
          </cell>
          <cell r="X1377">
            <v>0</v>
          </cell>
          <cell r="Y1377">
            <v>0</v>
          </cell>
          <cell r="Z1377">
            <v>0</v>
          </cell>
          <cell r="AA1377">
            <v>0</v>
          </cell>
          <cell r="AB1377">
            <v>0</v>
          </cell>
          <cell r="AC1377">
            <v>0</v>
          </cell>
          <cell r="AD1377">
            <v>0</v>
          </cell>
          <cell r="AE1377">
            <v>0</v>
          </cell>
          <cell r="AF1377">
            <v>0</v>
          </cell>
          <cell r="AG1377">
            <v>0</v>
          </cell>
        </row>
        <row r="1378">
          <cell r="B1378">
            <v>0</v>
          </cell>
          <cell r="C1378">
            <v>0</v>
          </cell>
          <cell r="D1378">
            <v>0</v>
          </cell>
          <cell r="E1378">
            <v>0</v>
          </cell>
          <cell r="F1378">
            <v>0</v>
          </cell>
          <cell r="G1378">
            <v>0</v>
          </cell>
          <cell r="H1378">
            <v>0</v>
          </cell>
          <cell r="I1378">
            <v>0</v>
          </cell>
          <cell r="J1378">
            <v>0</v>
          </cell>
          <cell r="K1378">
            <v>0</v>
          </cell>
          <cell r="L1378">
            <v>0</v>
          </cell>
          <cell r="M1378">
            <v>0</v>
          </cell>
          <cell r="N1378">
            <v>0</v>
          </cell>
          <cell r="O1378">
            <v>0</v>
          </cell>
          <cell r="P1378">
            <v>0</v>
          </cell>
          <cell r="Q1378">
            <v>0</v>
          </cell>
          <cell r="R1378">
            <v>0</v>
          </cell>
          <cell r="S1378">
            <v>0</v>
          </cell>
          <cell r="T1378">
            <v>0</v>
          </cell>
          <cell r="U1378">
            <v>0</v>
          </cell>
          <cell r="V1378">
            <v>0</v>
          </cell>
          <cell r="W1378">
            <v>0</v>
          </cell>
          <cell r="X1378">
            <v>0</v>
          </cell>
          <cell r="Y1378">
            <v>0</v>
          </cell>
          <cell r="Z1378">
            <v>0</v>
          </cell>
          <cell r="AA1378">
            <v>0</v>
          </cell>
          <cell r="AB1378">
            <v>0</v>
          </cell>
          <cell r="AC1378">
            <v>0</v>
          </cell>
          <cell r="AD1378">
            <v>0</v>
          </cell>
          <cell r="AE1378">
            <v>0</v>
          </cell>
          <cell r="AF1378">
            <v>0</v>
          </cell>
          <cell r="AG1378">
            <v>0</v>
          </cell>
        </row>
        <row r="1379">
          <cell r="B1379">
            <v>0</v>
          </cell>
          <cell r="C1379">
            <v>0</v>
          </cell>
          <cell r="D1379">
            <v>0</v>
          </cell>
          <cell r="E1379">
            <v>0</v>
          </cell>
          <cell r="F1379">
            <v>0</v>
          </cell>
          <cell r="G1379">
            <v>0</v>
          </cell>
          <cell r="H1379">
            <v>0</v>
          </cell>
          <cell r="I1379">
            <v>0</v>
          </cell>
          <cell r="J1379">
            <v>0</v>
          </cell>
          <cell r="K1379">
            <v>0</v>
          </cell>
          <cell r="L1379">
            <v>0</v>
          </cell>
          <cell r="M1379">
            <v>0</v>
          </cell>
          <cell r="N1379">
            <v>0</v>
          </cell>
          <cell r="O1379">
            <v>0</v>
          </cell>
          <cell r="P1379">
            <v>0</v>
          </cell>
          <cell r="Q1379">
            <v>0</v>
          </cell>
          <cell r="R1379">
            <v>0</v>
          </cell>
          <cell r="S1379">
            <v>0</v>
          </cell>
          <cell r="T1379">
            <v>0</v>
          </cell>
          <cell r="U1379">
            <v>0</v>
          </cell>
          <cell r="V1379">
            <v>0</v>
          </cell>
          <cell r="W1379">
            <v>0</v>
          </cell>
          <cell r="X1379">
            <v>0</v>
          </cell>
          <cell r="Y1379">
            <v>0</v>
          </cell>
          <cell r="Z1379">
            <v>0</v>
          </cell>
          <cell r="AA1379">
            <v>0</v>
          </cell>
          <cell r="AB1379">
            <v>0</v>
          </cell>
          <cell r="AC1379">
            <v>0</v>
          </cell>
          <cell r="AD1379">
            <v>0</v>
          </cell>
          <cell r="AE1379">
            <v>0</v>
          </cell>
          <cell r="AF1379">
            <v>0</v>
          </cell>
          <cell r="AG1379">
            <v>0</v>
          </cell>
        </row>
        <row r="1380">
          <cell r="B1380">
            <v>0</v>
          </cell>
          <cell r="C1380">
            <v>0</v>
          </cell>
          <cell r="D1380">
            <v>0</v>
          </cell>
          <cell r="E1380">
            <v>0</v>
          </cell>
          <cell r="F1380">
            <v>0</v>
          </cell>
          <cell r="G1380">
            <v>0</v>
          </cell>
          <cell r="H1380">
            <v>0</v>
          </cell>
          <cell r="I1380">
            <v>0</v>
          </cell>
          <cell r="J1380">
            <v>0</v>
          </cell>
          <cell r="K1380">
            <v>0</v>
          </cell>
          <cell r="L1380">
            <v>0</v>
          </cell>
          <cell r="M1380">
            <v>0</v>
          </cell>
          <cell r="N1380">
            <v>0</v>
          </cell>
          <cell r="O1380">
            <v>0</v>
          </cell>
          <cell r="P1380">
            <v>0</v>
          </cell>
          <cell r="Q1380">
            <v>0</v>
          </cell>
          <cell r="R1380">
            <v>0</v>
          </cell>
          <cell r="S1380">
            <v>0</v>
          </cell>
          <cell r="T1380">
            <v>0</v>
          </cell>
          <cell r="U1380">
            <v>0</v>
          </cell>
          <cell r="V1380">
            <v>0</v>
          </cell>
          <cell r="W1380">
            <v>0</v>
          </cell>
          <cell r="X1380">
            <v>0</v>
          </cell>
          <cell r="Y1380">
            <v>0</v>
          </cell>
          <cell r="Z1380">
            <v>0</v>
          </cell>
          <cell r="AA1380">
            <v>0</v>
          </cell>
          <cell r="AB1380">
            <v>0</v>
          </cell>
          <cell r="AC1380">
            <v>0</v>
          </cell>
          <cell r="AD1380">
            <v>0</v>
          </cell>
          <cell r="AE1380">
            <v>0</v>
          </cell>
          <cell r="AF1380">
            <v>0</v>
          </cell>
          <cell r="AG1380">
            <v>0</v>
          </cell>
        </row>
        <row r="1381">
          <cell r="B1381">
            <v>0</v>
          </cell>
          <cell r="C1381">
            <v>0</v>
          </cell>
          <cell r="D1381">
            <v>0</v>
          </cell>
          <cell r="E1381">
            <v>0</v>
          </cell>
          <cell r="F1381">
            <v>0</v>
          </cell>
          <cell r="G1381">
            <v>0</v>
          </cell>
          <cell r="H1381">
            <v>0</v>
          </cell>
          <cell r="I1381">
            <v>0</v>
          </cell>
          <cell r="J1381">
            <v>0</v>
          </cell>
          <cell r="K1381">
            <v>0</v>
          </cell>
          <cell r="L1381">
            <v>0</v>
          </cell>
          <cell r="M1381">
            <v>0</v>
          </cell>
          <cell r="N1381">
            <v>0</v>
          </cell>
          <cell r="O1381">
            <v>0</v>
          </cell>
          <cell r="P1381">
            <v>0</v>
          </cell>
          <cell r="Q1381">
            <v>0</v>
          </cell>
          <cell r="R1381">
            <v>0</v>
          </cell>
          <cell r="S1381">
            <v>0</v>
          </cell>
          <cell r="T1381">
            <v>0</v>
          </cell>
          <cell r="U1381">
            <v>0</v>
          </cell>
          <cell r="V1381">
            <v>0</v>
          </cell>
          <cell r="W1381">
            <v>0</v>
          </cell>
          <cell r="X1381">
            <v>0</v>
          </cell>
          <cell r="Y1381">
            <v>0</v>
          </cell>
          <cell r="Z1381">
            <v>0</v>
          </cell>
          <cell r="AA1381">
            <v>0</v>
          </cell>
          <cell r="AB1381">
            <v>0</v>
          </cell>
          <cell r="AC1381">
            <v>0</v>
          </cell>
          <cell r="AD1381">
            <v>0</v>
          </cell>
          <cell r="AE1381">
            <v>0</v>
          </cell>
          <cell r="AF1381">
            <v>0</v>
          </cell>
          <cell r="AG1381">
            <v>0</v>
          </cell>
        </row>
        <row r="1382">
          <cell r="B1382">
            <v>0</v>
          </cell>
          <cell r="C1382">
            <v>0</v>
          </cell>
          <cell r="D1382">
            <v>0</v>
          </cell>
          <cell r="E1382">
            <v>0</v>
          </cell>
          <cell r="F1382">
            <v>0</v>
          </cell>
          <cell r="G1382">
            <v>0</v>
          </cell>
          <cell r="H1382">
            <v>0</v>
          </cell>
          <cell r="I1382">
            <v>0</v>
          </cell>
          <cell r="J1382">
            <v>0</v>
          </cell>
          <cell r="K1382">
            <v>0</v>
          </cell>
          <cell r="L1382">
            <v>0</v>
          </cell>
          <cell r="M1382">
            <v>0</v>
          </cell>
          <cell r="N1382">
            <v>0</v>
          </cell>
          <cell r="O1382">
            <v>0</v>
          </cell>
          <cell r="P1382">
            <v>0</v>
          </cell>
          <cell r="Q1382">
            <v>0</v>
          </cell>
          <cell r="R1382">
            <v>0</v>
          </cell>
          <cell r="S1382">
            <v>0</v>
          </cell>
          <cell r="T1382">
            <v>0</v>
          </cell>
          <cell r="U1382">
            <v>0</v>
          </cell>
          <cell r="V1382">
            <v>0</v>
          </cell>
          <cell r="W1382">
            <v>0</v>
          </cell>
          <cell r="X1382">
            <v>0</v>
          </cell>
          <cell r="Y1382">
            <v>0</v>
          </cell>
          <cell r="Z1382">
            <v>0</v>
          </cell>
          <cell r="AA1382">
            <v>0</v>
          </cell>
          <cell r="AB1382">
            <v>0</v>
          </cell>
          <cell r="AC1382">
            <v>0</v>
          </cell>
          <cell r="AD1382">
            <v>0</v>
          </cell>
          <cell r="AE1382">
            <v>0</v>
          </cell>
          <cell r="AF1382">
            <v>0</v>
          </cell>
          <cell r="AG1382">
            <v>0</v>
          </cell>
        </row>
        <row r="1383">
          <cell r="B1383">
            <v>0</v>
          </cell>
          <cell r="C1383">
            <v>0</v>
          </cell>
          <cell r="D1383">
            <v>0</v>
          </cell>
          <cell r="E1383">
            <v>0</v>
          </cell>
          <cell r="F1383">
            <v>0</v>
          </cell>
          <cell r="G1383">
            <v>0</v>
          </cell>
          <cell r="H1383">
            <v>0</v>
          </cell>
          <cell r="I1383">
            <v>0</v>
          </cell>
          <cell r="J1383">
            <v>0</v>
          </cell>
          <cell r="K1383">
            <v>0</v>
          </cell>
          <cell r="L1383">
            <v>0</v>
          </cell>
          <cell r="M1383">
            <v>0</v>
          </cell>
          <cell r="N1383">
            <v>0</v>
          </cell>
          <cell r="O1383">
            <v>0</v>
          </cell>
          <cell r="P1383">
            <v>0</v>
          </cell>
          <cell r="Q1383">
            <v>0</v>
          </cell>
          <cell r="R1383">
            <v>0</v>
          </cell>
          <cell r="S1383">
            <v>0</v>
          </cell>
          <cell r="T1383">
            <v>0</v>
          </cell>
          <cell r="U1383">
            <v>0</v>
          </cell>
          <cell r="V1383">
            <v>0</v>
          </cell>
          <cell r="W1383">
            <v>0</v>
          </cell>
          <cell r="X1383">
            <v>0</v>
          </cell>
          <cell r="Y1383">
            <v>0</v>
          </cell>
          <cell r="Z1383">
            <v>0</v>
          </cell>
          <cell r="AA1383">
            <v>0</v>
          </cell>
          <cell r="AB1383">
            <v>0</v>
          </cell>
          <cell r="AC1383">
            <v>0</v>
          </cell>
          <cell r="AD1383">
            <v>0</v>
          </cell>
          <cell r="AE1383">
            <v>0</v>
          </cell>
          <cell r="AF1383">
            <v>0</v>
          </cell>
          <cell r="AG1383">
            <v>0</v>
          </cell>
        </row>
        <row r="1384">
          <cell r="B1384">
            <v>0</v>
          </cell>
          <cell r="C1384">
            <v>0</v>
          </cell>
          <cell r="D1384">
            <v>0</v>
          </cell>
          <cell r="E1384">
            <v>0</v>
          </cell>
          <cell r="F1384">
            <v>0</v>
          </cell>
          <cell r="G1384">
            <v>0</v>
          </cell>
          <cell r="H1384">
            <v>0</v>
          </cell>
          <cell r="I1384">
            <v>0</v>
          </cell>
          <cell r="J1384">
            <v>0</v>
          </cell>
          <cell r="K1384">
            <v>0</v>
          </cell>
          <cell r="L1384">
            <v>0</v>
          </cell>
          <cell r="M1384">
            <v>0</v>
          </cell>
          <cell r="N1384">
            <v>0</v>
          </cell>
          <cell r="O1384">
            <v>0</v>
          </cell>
          <cell r="P1384">
            <v>0</v>
          </cell>
          <cell r="Q1384">
            <v>0</v>
          </cell>
          <cell r="R1384">
            <v>0</v>
          </cell>
          <cell r="S1384">
            <v>0</v>
          </cell>
          <cell r="T1384">
            <v>0</v>
          </cell>
          <cell r="U1384">
            <v>0</v>
          </cell>
          <cell r="V1384">
            <v>0</v>
          </cell>
          <cell r="W1384">
            <v>0</v>
          </cell>
          <cell r="X1384">
            <v>0</v>
          </cell>
          <cell r="Y1384">
            <v>0</v>
          </cell>
          <cell r="Z1384">
            <v>0</v>
          </cell>
          <cell r="AA1384">
            <v>0</v>
          </cell>
          <cell r="AB1384">
            <v>0</v>
          </cell>
          <cell r="AC1384">
            <v>0</v>
          </cell>
          <cell r="AD1384">
            <v>0</v>
          </cell>
          <cell r="AE1384">
            <v>0</v>
          </cell>
          <cell r="AF1384">
            <v>0</v>
          </cell>
          <cell r="AG1384">
            <v>0</v>
          </cell>
        </row>
        <row r="1385">
          <cell r="B1385">
            <v>0</v>
          </cell>
          <cell r="C1385">
            <v>0</v>
          </cell>
          <cell r="D1385">
            <v>0</v>
          </cell>
          <cell r="E1385">
            <v>0</v>
          </cell>
          <cell r="F1385">
            <v>0</v>
          </cell>
          <cell r="G1385">
            <v>0</v>
          </cell>
          <cell r="H1385">
            <v>0</v>
          </cell>
          <cell r="I1385">
            <v>0</v>
          </cell>
          <cell r="J1385">
            <v>0</v>
          </cell>
          <cell r="K1385">
            <v>0</v>
          </cell>
          <cell r="L1385">
            <v>0</v>
          </cell>
          <cell r="M1385">
            <v>0</v>
          </cell>
          <cell r="N1385">
            <v>0</v>
          </cell>
          <cell r="O1385">
            <v>0</v>
          </cell>
          <cell r="P1385">
            <v>0</v>
          </cell>
          <cell r="Q1385">
            <v>0</v>
          </cell>
          <cell r="R1385">
            <v>0</v>
          </cell>
          <cell r="S1385">
            <v>0</v>
          </cell>
          <cell r="T1385">
            <v>0</v>
          </cell>
          <cell r="U1385">
            <v>0</v>
          </cell>
          <cell r="V1385">
            <v>0</v>
          </cell>
          <cell r="W1385">
            <v>0</v>
          </cell>
          <cell r="X1385">
            <v>0</v>
          </cell>
          <cell r="Y1385">
            <v>0</v>
          </cell>
          <cell r="Z1385">
            <v>0</v>
          </cell>
          <cell r="AA1385">
            <v>0</v>
          </cell>
          <cell r="AB1385">
            <v>0</v>
          </cell>
          <cell r="AC1385">
            <v>0</v>
          </cell>
          <cell r="AD1385">
            <v>0</v>
          </cell>
          <cell r="AE1385">
            <v>0</v>
          </cell>
          <cell r="AF1385">
            <v>0</v>
          </cell>
          <cell r="AG1385">
            <v>0</v>
          </cell>
        </row>
        <row r="1386">
          <cell r="B1386">
            <v>0</v>
          </cell>
          <cell r="C1386">
            <v>0</v>
          </cell>
          <cell r="D1386">
            <v>0</v>
          </cell>
          <cell r="E1386">
            <v>0</v>
          </cell>
          <cell r="F1386">
            <v>0</v>
          </cell>
          <cell r="G1386">
            <v>0</v>
          </cell>
          <cell r="H1386">
            <v>0</v>
          </cell>
          <cell r="I1386">
            <v>0</v>
          </cell>
          <cell r="J1386">
            <v>0</v>
          </cell>
          <cell r="K1386">
            <v>0</v>
          </cell>
          <cell r="L1386">
            <v>0</v>
          </cell>
          <cell r="M1386">
            <v>0</v>
          </cell>
          <cell r="N1386">
            <v>0</v>
          </cell>
          <cell r="O1386">
            <v>0</v>
          </cell>
          <cell r="P1386">
            <v>0</v>
          </cell>
          <cell r="Q1386">
            <v>0</v>
          </cell>
          <cell r="R1386">
            <v>0</v>
          </cell>
          <cell r="S1386">
            <v>0</v>
          </cell>
          <cell r="T1386">
            <v>0</v>
          </cell>
          <cell r="U1386">
            <v>0</v>
          </cell>
          <cell r="V1386">
            <v>0</v>
          </cell>
          <cell r="W1386">
            <v>0</v>
          </cell>
          <cell r="X1386">
            <v>0</v>
          </cell>
          <cell r="Y1386">
            <v>0</v>
          </cell>
          <cell r="Z1386">
            <v>0</v>
          </cell>
          <cell r="AA1386">
            <v>0</v>
          </cell>
          <cell r="AB1386">
            <v>0</v>
          </cell>
          <cell r="AC1386">
            <v>0</v>
          </cell>
          <cell r="AD1386">
            <v>0</v>
          </cell>
          <cell r="AE1386">
            <v>0</v>
          </cell>
          <cell r="AF1386">
            <v>0</v>
          </cell>
          <cell r="AG1386">
            <v>0</v>
          </cell>
        </row>
        <row r="1387">
          <cell r="B1387">
            <v>0</v>
          </cell>
          <cell r="C1387">
            <v>0</v>
          </cell>
          <cell r="D1387">
            <v>0</v>
          </cell>
          <cell r="E1387">
            <v>0</v>
          </cell>
          <cell r="F1387">
            <v>0</v>
          </cell>
          <cell r="G1387">
            <v>0</v>
          </cell>
          <cell r="H1387">
            <v>0</v>
          </cell>
          <cell r="I1387">
            <v>0</v>
          </cell>
          <cell r="J1387">
            <v>0</v>
          </cell>
          <cell r="K1387">
            <v>0</v>
          </cell>
          <cell r="L1387">
            <v>0</v>
          </cell>
          <cell r="M1387">
            <v>0</v>
          </cell>
          <cell r="N1387">
            <v>0</v>
          </cell>
          <cell r="O1387">
            <v>0</v>
          </cell>
          <cell r="P1387">
            <v>0</v>
          </cell>
          <cell r="Q1387">
            <v>0</v>
          </cell>
          <cell r="R1387">
            <v>0</v>
          </cell>
          <cell r="S1387">
            <v>0</v>
          </cell>
          <cell r="T1387">
            <v>0</v>
          </cell>
          <cell r="U1387">
            <v>0</v>
          </cell>
          <cell r="V1387">
            <v>0</v>
          </cell>
          <cell r="W1387">
            <v>0</v>
          </cell>
          <cell r="X1387">
            <v>0</v>
          </cell>
          <cell r="Y1387">
            <v>0</v>
          </cell>
          <cell r="Z1387">
            <v>0</v>
          </cell>
          <cell r="AA1387">
            <v>0</v>
          </cell>
          <cell r="AB1387">
            <v>0</v>
          </cell>
          <cell r="AC1387">
            <v>0</v>
          </cell>
          <cell r="AD1387">
            <v>0</v>
          </cell>
          <cell r="AE1387">
            <v>0</v>
          </cell>
          <cell r="AF1387">
            <v>0</v>
          </cell>
          <cell r="AG1387">
            <v>0</v>
          </cell>
        </row>
        <row r="1388">
          <cell r="B1388">
            <v>0</v>
          </cell>
          <cell r="C1388">
            <v>0</v>
          </cell>
          <cell r="D1388">
            <v>0</v>
          </cell>
          <cell r="E1388">
            <v>0</v>
          </cell>
          <cell r="F1388">
            <v>0</v>
          </cell>
          <cell r="G1388">
            <v>0</v>
          </cell>
          <cell r="H1388">
            <v>0</v>
          </cell>
          <cell r="I1388">
            <v>0</v>
          </cell>
          <cell r="J1388">
            <v>0</v>
          </cell>
          <cell r="K1388">
            <v>0</v>
          </cell>
          <cell r="L1388">
            <v>0</v>
          </cell>
          <cell r="M1388">
            <v>0</v>
          </cell>
          <cell r="N1388">
            <v>0</v>
          </cell>
          <cell r="O1388">
            <v>0</v>
          </cell>
          <cell r="P1388">
            <v>0</v>
          </cell>
          <cell r="Q1388">
            <v>0</v>
          </cell>
          <cell r="R1388">
            <v>0</v>
          </cell>
          <cell r="S1388">
            <v>0</v>
          </cell>
          <cell r="T1388">
            <v>0</v>
          </cell>
          <cell r="U1388">
            <v>0</v>
          </cell>
          <cell r="V1388">
            <v>0</v>
          </cell>
          <cell r="W1388">
            <v>0</v>
          </cell>
          <cell r="X1388">
            <v>0</v>
          </cell>
          <cell r="Y1388">
            <v>0</v>
          </cell>
          <cell r="Z1388">
            <v>0</v>
          </cell>
          <cell r="AA1388">
            <v>0</v>
          </cell>
          <cell r="AB1388">
            <v>0</v>
          </cell>
          <cell r="AC1388">
            <v>0</v>
          </cell>
          <cell r="AD1388">
            <v>0</v>
          </cell>
          <cell r="AE1388">
            <v>0</v>
          </cell>
          <cell r="AF1388">
            <v>0</v>
          </cell>
          <cell r="AG1388">
            <v>0</v>
          </cell>
        </row>
        <row r="1389">
          <cell r="B1389">
            <v>0</v>
          </cell>
          <cell r="C1389">
            <v>0</v>
          </cell>
          <cell r="D1389">
            <v>0</v>
          </cell>
          <cell r="E1389">
            <v>0</v>
          </cell>
          <cell r="F1389">
            <v>0</v>
          </cell>
          <cell r="G1389">
            <v>0</v>
          </cell>
          <cell r="H1389">
            <v>0</v>
          </cell>
          <cell r="I1389">
            <v>0</v>
          </cell>
          <cell r="J1389">
            <v>0</v>
          </cell>
          <cell r="K1389">
            <v>0</v>
          </cell>
          <cell r="L1389">
            <v>0</v>
          </cell>
          <cell r="M1389">
            <v>0</v>
          </cell>
          <cell r="N1389">
            <v>0</v>
          </cell>
          <cell r="O1389">
            <v>0</v>
          </cell>
          <cell r="P1389">
            <v>0</v>
          </cell>
          <cell r="Q1389">
            <v>0</v>
          </cell>
          <cell r="R1389">
            <v>0</v>
          </cell>
          <cell r="S1389">
            <v>0</v>
          </cell>
          <cell r="T1389">
            <v>0</v>
          </cell>
          <cell r="U1389">
            <v>0</v>
          </cell>
          <cell r="V1389">
            <v>0</v>
          </cell>
          <cell r="W1389">
            <v>0</v>
          </cell>
          <cell r="X1389">
            <v>0</v>
          </cell>
          <cell r="Y1389">
            <v>0</v>
          </cell>
          <cell r="Z1389">
            <v>0</v>
          </cell>
          <cell r="AA1389">
            <v>0</v>
          </cell>
          <cell r="AB1389">
            <v>0</v>
          </cell>
          <cell r="AC1389">
            <v>0</v>
          </cell>
          <cell r="AD1389">
            <v>0</v>
          </cell>
          <cell r="AE1389">
            <v>0</v>
          </cell>
          <cell r="AF1389">
            <v>0</v>
          </cell>
          <cell r="AG1389">
            <v>0</v>
          </cell>
        </row>
        <row r="1390">
          <cell r="B1390">
            <v>0</v>
          </cell>
          <cell r="C1390">
            <v>0</v>
          </cell>
          <cell r="D1390">
            <v>0</v>
          </cell>
          <cell r="E1390">
            <v>0</v>
          </cell>
          <cell r="F1390">
            <v>0</v>
          </cell>
          <cell r="G1390">
            <v>0</v>
          </cell>
          <cell r="H1390">
            <v>0</v>
          </cell>
          <cell r="I1390">
            <v>0</v>
          </cell>
          <cell r="J1390">
            <v>0</v>
          </cell>
          <cell r="K1390">
            <v>0</v>
          </cell>
          <cell r="L1390">
            <v>0</v>
          </cell>
          <cell r="M1390">
            <v>0</v>
          </cell>
          <cell r="N1390">
            <v>0</v>
          </cell>
          <cell r="O1390">
            <v>0</v>
          </cell>
          <cell r="P1390">
            <v>0</v>
          </cell>
          <cell r="Q1390">
            <v>0</v>
          </cell>
          <cell r="R1390">
            <v>0</v>
          </cell>
          <cell r="S1390">
            <v>0</v>
          </cell>
          <cell r="T1390">
            <v>0</v>
          </cell>
          <cell r="U1390">
            <v>0</v>
          </cell>
          <cell r="V1390">
            <v>0</v>
          </cell>
          <cell r="W1390">
            <v>0</v>
          </cell>
          <cell r="X1390">
            <v>0</v>
          </cell>
          <cell r="Y1390">
            <v>0</v>
          </cell>
          <cell r="Z1390">
            <v>0</v>
          </cell>
          <cell r="AA1390">
            <v>0</v>
          </cell>
          <cell r="AB1390">
            <v>0</v>
          </cell>
          <cell r="AC1390">
            <v>0</v>
          </cell>
          <cell r="AD1390">
            <v>0</v>
          </cell>
          <cell r="AE1390">
            <v>0</v>
          </cell>
          <cell r="AF1390">
            <v>0</v>
          </cell>
          <cell r="AG1390">
            <v>0</v>
          </cell>
        </row>
        <row r="1391">
          <cell r="B1391">
            <v>0</v>
          </cell>
          <cell r="C1391">
            <v>0</v>
          </cell>
          <cell r="D1391">
            <v>0</v>
          </cell>
          <cell r="E1391">
            <v>0</v>
          </cell>
          <cell r="F1391">
            <v>0</v>
          </cell>
          <cell r="G1391">
            <v>0</v>
          </cell>
          <cell r="H1391">
            <v>0</v>
          </cell>
          <cell r="I1391">
            <v>0</v>
          </cell>
          <cell r="J1391">
            <v>0</v>
          </cell>
          <cell r="K1391">
            <v>0</v>
          </cell>
          <cell r="L1391">
            <v>0</v>
          </cell>
          <cell r="M1391">
            <v>0</v>
          </cell>
          <cell r="N1391">
            <v>0</v>
          </cell>
          <cell r="O1391">
            <v>0</v>
          </cell>
          <cell r="P1391">
            <v>0</v>
          </cell>
          <cell r="Q1391">
            <v>0</v>
          </cell>
          <cell r="R1391">
            <v>0</v>
          </cell>
          <cell r="S1391">
            <v>0</v>
          </cell>
          <cell r="T1391">
            <v>0</v>
          </cell>
          <cell r="U1391">
            <v>0</v>
          </cell>
          <cell r="V1391">
            <v>0</v>
          </cell>
          <cell r="W1391">
            <v>0</v>
          </cell>
          <cell r="X1391">
            <v>0</v>
          </cell>
          <cell r="Y1391">
            <v>0</v>
          </cell>
          <cell r="Z1391">
            <v>0</v>
          </cell>
          <cell r="AA1391">
            <v>0</v>
          </cell>
          <cell r="AB1391">
            <v>0</v>
          </cell>
          <cell r="AC1391">
            <v>0</v>
          </cell>
          <cell r="AD1391">
            <v>0</v>
          </cell>
          <cell r="AE1391">
            <v>0</v>
          </cell>
          <cell r="AF1391">
            <v>0</v>
          </cell>
          <cell r="AG1391">
            <v>0</v>
          </cell>
        </row>
        <row r="1392">
          <cell r="B1392">
            <v>0</v>
          </cell>
          <cell r="C1392">
            <v>0</v>
          </cell>
          <cell r="D1392">
            <v>0</v>
          </cell>
          <cell r="E1392">
            <v>0</v>
          </cell>
          <cell r="F1392">
            <v>0</v>
          </cell>
          <cell r="G1392">
            <v>0</v>
          </cell>
          <cell r="H1392">
            <v>0</v>
          </cell>
          <cell r="I1392">
            <v>0</v>
          </cell>
          <cell r="J1392">
            <v>0</v>
          </cell>
          <cell r="K1392">
            <v>0</v>
          </cell>
          <cell r="L1392">
            <v>0</v>
          </cell>
          <cell r="M1392">
            <v>0</v>
          </cell>
          <cell r="N1392">
            <v>0</v>
          </cell>
          <cell r="O1392">
            <v>0</v>
          </cell>
          <cell r="P1392">
            <v>0</v>
          </cell>
          <cell r="Q1392">
            <v>0</v>
          </cell>
          <cell r="R1392">
            <v>0</v>
          </cell>
          <cell r="S1392">
            <v>0</v>
          </cell>
          <cell r="T1392">
            <v>0</v>
          </cell>
          <cell r="U1392">
            <v>0</v>
          </cell>
          <cell r="V1392">
            <v>0</v>
          </cell>
          <cell r="W1392">
            <v>0</v>
          </cell>
          <cell r="X1392">
            <v>0</v>
          </cell>
          <cell r="Y1392">
            <v>0</v>
          </cell>
          <cell r="Z1392">
            <v>0</v>
          </cell>
          <cell r="AA1392">
            <v>0</v>
          </cell>
          <cell r="AB1392">
            <v>0</v>
          </cell>
          <cell r="AC1392">
            <v>0</v>
          </cell>
          <cell r="AD1392">
            <v>0</v>
          </cell>
          <cell r="AE1392">
            <v>0</v>
          </cell>
          <cell r="AF1392">
            <v>0</v>
          </cell>
          <cell r="AG1392">
            <v>0</v>
          </cell>
        </row>
        <row r="1393">
          <cell r="B1393">
            <v>0</v>
          </cell>
          <cell r="C1393">
            <v>0</v>
          </cell>
          <cell r="D1393">
            <v>0</v>
          </cell>
          <cell r="E1393">
            <v>0</v>
          </cell>
          <cell r="F1393">
            <v>0</v>
          </cell>
          <cell r="G1393">
            <v>0</v>
          </cell>
          <cell r="H1393">
            <v>0</v>
          </cell>
          <cell r="I1393">
            <v>0</v>
          </cell>
          <cell r="J1393">
            <v>0</v>
          </cell>
          <cell r="K1393">
            <v>0</v>
          </cell>
          <cell r="L1393">
            <v>0</v>
          </cell>
          <cell r="M1393">
            <v>0</v>
          </cell>
          <cell r="N1393">
            <v>0</v>
          </cell>
          <cell r="O1393">
            <v>0</v>
          </cell>
          <cell r="P1393">
            <v>0</v>
          </cell>
          <cell r="Q1393">
            <v>0</v>
          </cell>
          <cell r="R1393">
            <v>0</v>
          </cell>
          <cell r="S1393">
            <v>0</v>
          </cell>
          <cell r="T1393">
            <v>0</v>
          </cell>
          <cell r="U1393">
            <v>0</v>
          </cell>
          <cell r="V1393">
            <v>0</v>
          </cell>
          <cell r="W1393">
            <v>0</v>
          </cell>
          <cell r="X1393">
            <v>0</v>
          </cell>
          <cell r="Y1393">
            <v>0</v>
          </cell>
          <cell r="Z1393">
            <v>0</v>
          </cell>
          <cell r="AA1393">
            <v>0</v>
          </cell>
          <cell r="AB1393">
            <v>0</v>
          </cell>
          <cell r="AC1393">
            <v>0</v>
          </cell>
          <cell r="AD1393">
            <v>0</v>
          </cell>
          <cell r="AE1393">
            <v>0</v>
          </cell>
          <cell r="AF1393">
            <v>0</v>
          </cell>
          <cell r="AG1393">
            <v>0</v>
          </cell>
        </row>
        <row r="1394">
          <cell r="B1394">
            <v>0</v>
          </cell>
          <cell r="C1394">
            <v>0</v>
          </cell>
          <cell r="D1394">
            <v>0</v>
          </cell>
          <cell r="E1394">
            <v>0</v>
          </cell>
          <cell r="F1394">
            <v>0</v>
          </cell>
          <cell r="G1394">
            <v>0</v>
          </cell>
          <cell r="H1394">
            <v>0</v>
          </cell>
          <cell r="I1394">
            <v>0</v>
          </cell>
          <cell r="J1394">
            <v>0</v>
          </cell>
          <cell r="K1394">
            <v>0</v>
          </cell>
          <cell r="L1394">
            <v>0</v>
          </cell>
          <cell r="M1394">
            <v>0</v>
          </cell>
          <cell r="N1394">
            <v>0</v>
          </cell>
          <cell r="O1394">
            <v>0</v>
          </cell>
          <cell r="P1394">
            <v>0</v>
          </cell>
          <cell r="Q1394">
            <v>0</v>
          </cell>
          <cell r="R1394">
            <v>0</v>
          </cell>
          <cell r="S1394">
            <v>0</v>
          </cell>
          <cell r="T1394">
            <v>0</v>
          </cell>
          <cell r="U1394">
            <v>0</v>
          </cell>
          <cell r="V1394">
            <v>0</v>
          </cell>
          <cell r="W1394">
            <v>0</v>
          </cell>
          <cell r="X1394">
            <v>0</v>
          </cell>
          <cell r="Y1394">
            <v>0</v>
          </cell>
          <cell r="Z1394">
            <v>0</v>
          </cell>
          <cell r="AA1394">
            <v>0</v>
          </cell>
          <cell r="AB1394">
            <v>0</v>
          </cell>
          <cell r="AC1394">
            <v>0</v>
          </cell>
          <cell r="AD1394">
            <v>0</v>
          </cell>
          <cell r="AE1394">
            <v>0</v>
          </cell>
          <cell r="AF1394">
            <v>0</v>
          </cell>
          <cell r="AG1394">
            <v>0</v>
          </cell>
        </row>
        <row r="1395">
          <cell r="B1395">
            <v>0</v>
          </cell>
          <cell r="C1395">
            <v>0</v>
          </cell>
          <cell r="D1395">
            <v>0</v>
          </cell>
          <cell r="E1395">
            <v>0</v>
          </cell>
          <cell r="F1395">
            <v>0</v>
          </cell>
          <cell r="G1395">
            <v>0</v>
          </cell>
          <cell r="H1395">
            <v>0</v>
          </cell>
          <cell r="I1395">
            <v>0</v>
          </cell>
          <cell r="J1395">
            <v>0</v>
          </cell>
          <cell r="K1395">
            <v>0</v>
          </cell>
          <cell r="L1395">
            <v>0</v>
          </cell>
          <cell r="M1395">
            <v>0</v>
          </cell>
          <cell r="N1395">
            <v>0</v>
          </cell>
          <cell r="O1395">
            <v>0</v>
          </cell>
          <cell r="P1395">
            <v>0</v>
          </cell>
          <cell r="Q1395">
            <v>0</v>
          </cell>
          <cell r="R1395">
            <v>0</v>
          </cell>
          <cell r="S1395">
            <v>0</v>
          </cell>
          <cell r="T1395">
            <v>0</v>
          </cell>
          <cell r="U1395">
            <v>0</v>
          </cell>
          <cell r="V1395">
            <v>0</v>
          </cell>
          <cell r="W1395">
            <v>0</v>
          </cell>
          <cell r="X1395">
            <v>0</v>
          </cell>
          <cell r="Y1395">
            <v>0</v>
          </cell>
          <cell r="Z1395">
            <v>0</v>
          </cell>
          <cell r="AA1395">
            <v>0</v>
          </cell>
          <cell r="AB1395">
            <v>0</v>
          </cell>
          <cell r="AC1395">
            <v>0</v>
          </cell>
          <cell r="AD1395">
            <v>0</v>
          </cell>
          <cell r="AE1395">
            <v>0</v>
          </cell>
          <cell r="AF1395">
            <v>0</v>
          </cell>
          <cell r="AG1395">
            <v>0</v>
          </cell>
        </row>
        <row r="1396">
          <cell r="B1396">
            <v>0</v>
          </cell>
          <cell r="C1396">
            <v>0</v>
          </cell>
          <cell r="D1396">
            <v>0</v>
          </cell>
          <cell r="E1396">
            <v>0</v>
          </cell>
          <cell r="F1396">
            <v>0</v>
          </cell>
          <cell r="G1396">
            <v>0</v>
          </cell>
          <cell r="H1396">
            <v>0</v>
          </cell>
          <cell r="I1396">
            <v>0</v>
          </cell>
          <cell r="J1396">
            <v>0</v>
          </cell>
          <cell r="K1396">
            <v>0</v>
          </cell>
          <cell r="L1396">
            <v>0</v>
          </cell>
          <cell r="M1396">
            <v>0</v>
          </cell>
          <cell r="N1396">
            <v>0</v>
          </cell>
          <cell r="O1396">
            <v>0</v>
          </cell>
          <cell r="P1396">
            <v>0</v>
          </cell>
          <cell r="Q1396">
            <v>0</v>
          </cell>
          <cell r="R1396">
            <v>0</v>
          </cell>
          <cell r="S1396">
            <v>0</v>
          </cell>
          <cell r="T1396">
            <v>0</v>
          </cell>
          <cell r="U1396">
            <v>0</v>
          </cell>
          <cell r="V1396">
            <v>0</v>
          </cell>
          <cell r="W1396">
            <v>0</v>
          </cell>
          <cell r="X1396">
            <v>0</v>
          </cell>
          <cell r="Y1396">
            <v>0</v>
          </cell>
          <cell r="Z1396">
            <v>0</v>
          </cell>
          <cell r="AA1396">
            <v>0</v>
          </cell>
          <cell r="AB1396">
            <v>0</v>
          </cell>
          <cell r="AC1396">
            <v>0</v>
          </cell>
          <cell r="AD1396">
            <v>0</v>
          </cell>
          <cell r="AE1396">
            <v>0</v>
          </cell>
          <cell r="AF1396">
            <v>0</v>
          </cell>
          <cell r="AG1396">
            <v>0</v>
          </cell>
        </row>
        <row r="1397">
          <cell r="B1397">
            <v>0</v>
          </cell>
          <cell r="C1397">
            <v>0</v>
          </cell>
          <cell r="D1397">
            <v>0</v>
          </cell>
          <cell r="E1397">
            <v>0</v>
          </cell>
          <cell r="F1397">
            <v>0</v>
          </cell>
          <cell r="G1397">
            <v>0</v>
          </cell>
          <cell r="H1397">
            <v>0</v>
          </cell>
          <cell r="I1397">
            <v>0</v>
          </cell>
          <cell r="J1397">
            <v>0</v>
          </cell>
          <cell r="K1397">
            <v>0</v>
          </cell>
          <cell r="L1397">
            <v>0</v>
          </cell>
          <cell r="M1397">
            <v>0</v>
          </cell>
          <cell r="N1397">
            <v>0</v>
          </cell>
          <cell r="O1397">
            <v>0</v>
          </cell>
          <cell r="P1397">
            <v>0</v>
          </cell>
          <cell r="Q1397">
            <v>0</v>
          </cell>
          <cell r="R1397">
            <v>0</v>
          </cell>
          <cell r="S1397">
            <v>0</v>
          </cell>
          <cell r="T1397">
            <v>0</v>
          </cell>
          <cell r="U1397">
            <v>0</v>
          </cell>
          <cell r="V1397">
            <v>0</v>
          </cell>
          <cell r="W1397">
            <v>0</v>
          </cell>
          <cell r="X1397">
            <v>0</v>
          </cell>
          <cell r="Y1397">
            <v>0</v>
          </cell>
          <cell r="Z1397">
            <v>0</v>
          </cell>
          <cell r="AA1397">
            <v>0</v>
          </cell>
          <cell r="AB1397">
            <v>0</v>
          </cell>
          <cell r="AC1397">
            <v>0</v>
          </cell>
          <cell r="AD1397">
            <v>0</v>
          </cell>
          <cell r="AE1397">
            <v>0</v>
          </cell>
          <cell r="AF1397">
            <v>0</v>
          </cell>
          <cell r="AG1397">
            <v>0</v>
          </cell>
        </row>
        <row r="1398">
          <cell r="B1398">
            <v>0</v>
          </cell>
          <cell r="C1398">
            <v>0</v>
          </cell>
          <cell r="D1398">
            <v>0</v>
          </cell>
          <cell r="E1398">
            <v>0</v>
          </cell>
          <cell r="F1398">
            <v>0</v>
          </cell>
          <cell r="G1398">
            <v>0</v>
          </cell>
          <cell r="H1398">
            <v>0</v>
          </cell>
          <cell r="I1398">
            <v>0</v>
          </cell>
          <cell r="J1398">
            <v>0</v>
          </cell>
          <cell r="K1398">
            <v>0</v>
          </cell>
          <cell r="L1398">
            <v>0</v>
          </cell>
          <cell r="M1398">
            <v>0</v>
          </cell>
          <cell r="N1398">
            <v>0</v>
          </cell>
          <cell r="O1398">
            <v>0</v>
          </cell>
          <cell r="P1398">
            <v>0</v>
          </cell>
          <cell r="Q1398">
            <v>0</v>
          </cell>
          <cell r="R1398">
            <v>0</v>
          </cell>
          <cell r="S1398">
            <v>0</v>
          </cell>
          <cell r="T1398">
            <v>0</v>
          </cell>
          <cell r="U1398">
            <v>0</v>
          </cell>
          <cell r="V1398">
            <v>0</v>
          </cell>
          <cell r="W1398">
            <v>0</v>
          </cell>
          <cell r="X1398">
            <v>0</v>
          </cell>
          <cell r="Y1398">
            <v>0</v>
          </cell>
          <cell r="Z1398">
            <v>0</v>
          </cell>
          <cell r="AA1398">
            <v>0</v>
          </cell>
          <cell r="AB1398">
            <v>0</v>
          </cell>
          <cell r="AC1398">
            <v>0</v>
          </cell>
          <cell r="AD1398">
            <v>0</v>
          </cell>
          <cell r="AE1398">
            <v>0</v>
          </cell>
          <cell r="AF1398">
            <v>0</v>
          </cell>
          <cell r="AG1398">
            <v>0</v>
          </cell>
        </row>
        <row r="1399">
          <cell r="B1399">
            <v>0</v>
          </cell>
          <cell r="C1399">
            <v>0</v>
          </cell>
          <cell r="D1399">
            <v>0</v>
          </cell>
          <cell r="E1399">
            <v>0</v>
          </cell>
          <cell r="F1399">
            <v>0</v>
          </cell>
          <cell r="G1399">
            <v>0</v>
          </cell>
          <cell r="H1399">
            <v>0</v>
          </cell>
          <cell r="I1399">
            <v>0</v>
          </cell>
          <cell r="J1399">
            <v>0</v>
          </cell>
          <cell r="K1399">
            <v>0</v>
          </cell>
          <cell r="L1399">
            <v>0</v>
          </cell>
          <cell r="M1399">
            <v>0</v>
          </cell>
          <cell r="N1399">
            <v>0</v>
          </cell>
          <cell r="O1399">
            <v>0</v>
          </cell>
          <cell r="P1399">
            <v>0</v>
          </cell>
          <cell r="Q1399">
            <v>0</v>
          </cell>
          <cell r="R1399">
            <v>0</v>
          </cell>
          <cell r="S1399">
            <v>0</v>
          </cell>
          <cell r="T1399">
            <v>0</v>
          </cell>
          <cell r="U1399">
            <v>0</v>
          </cell>
          <cell r="V1399">
            <v>0</v>
          </cell>
          <cell r="W1399">
            <v>0</v>
          </cell>
          <cell r="X1399">
            <v>0</v>
          </cell>
          <cell r="Y1399">
            <v>0</v>
          </cell>
          <cell r="Z1399">
            <v>0</v>
          </cell>
          <cell r="AA1399">
            <v>0</v>
          </cell>
          <cell r="AB1399">
            <v>0</v>
          </cell>
          <cell r="AC1399">
            <v>0</v>
          </cell>
          <cell r="AD1399">
            <v>0</v>
          </cell>
          <cell r="AE1399">
            <v>0</v>
          </cell>
          <cell r="AF1399">
            <v>0</v>
          </cell>
          <cell r="AG1399">
            <v>0</v>
          </cell>
        </row>
        <row r="1400">
          <cell r="B1400">
            <v>0</v>
          </cell>
          <cell r="C1400">
            <v>0</v>
          </cell>
          <cell r="D1400">
            <v>0</v>
          </cell>
          <cell r="E1400">
            <v>0</v>
          </cell>
          <cell r="F1400">
            <v>0</v>
          </cell>
          <cell r="G1400">
            <v>0</v>
          </cell>
          <cell r="H1400">
            <v>0</v>
          </cell>
          <cell r="I1400">
            <v>0</v>
          </cell>
          <cell r="J1400">
            <v>0</v>
          </cell>
          <cell r="K1400">
            <v>0</v>
          </cell>
          <cell r="L1400">
            <v>0</v>
          </cell>
          <cell r="M1400">
            <v>0</v>
          </cell>
          <cell r="N1400">
            <v>0</v>
          </cell>
          <cell r="O1400">
            <v>0</v>
          </cell>
          <cell r="P1400">
            <v>0</v>
          </cell>
          <cell r="Q1400">
            <v>0</v>
          </cell>
          <cell r="R1400">
            <v>0</v>
          </cell>
          <cell r="S1400">
            <v>0</v>
          </cell>
          <cell r="T1400">
            <v>0</v>
          </cell>
          <cell r="U1400">
            <v>0</v>
          </cell>
          <cell r="V1400">
            <v>0</v>
          </cell>
          <cell r="W1400">
            <v>0</v>
          </cell>
          <cell r="X1400">
            <v>0</v>
          </cell>
          <cell r="Y1400">
            <v>0</v>
          </cell>
          <cell r="Z1400">
            <v>0</v>
          </cell>
          <cell r="AA1400">
            <v>0</v>
          </cell>
          <cell r="AB1400">
            <v>0</v>
          </cell>
          <cell r="AC1400">
            <v>0</v>
          </cell>
          <cell r="AD1400">
            <v>0</v>
          </cell>
          <cell r="AE1400">
            <v>0</v>
          </cell>
          <cell r="AF1400">
            <v>0</v>
          </cell>
          <cell r="AG1400">
            <v>0</v>
          </cell>
        </row>
        <row r="1401">
          <cell r="B1401">
            <v>0</v>
          </cell>
          <cell r="C1401">
            <v>0</v>
          </cell>
          <cell r="D1401">
            <v>0</v>
          </cell>
          <cell r="E1401">
            <v>0</v>
          </cell>
          <cell r="F1401">
            <v>0</v>
          </cell>
          <cell r="G1401">
            <v>0</v>
          </cell>
          <cell r="H1401">
            <v>0</v>
          </cell>
          <cell r="I1401">
            <v>0</v>
          </cell>
          <cell r="J1401">
            <v>0</v>
          </cell>
          <cell r="K1401">
            <v>0</v>
          </cell>
          <cell r="L1401">
            <v>0</v>
          </cell>
          <cell r="M1401">
            <v>0</v>
          </cell>
          <cell r="N1401">
            <v>0</v>
          </cell>
          <cell r="O1401">
            <v>0</v>
          </cell>
          <cell r="P1401">
            <v>0</v>
          </cell>
          <cell r="Q1401">
            <v>0</v>
          </cell>
          <cell r="R1401">
            <v>0</v>
          </cell>
          <cell r="S1401">
            <v>0</v>
          </cell>
          <cell r="T1401">
            <v>0</v>
          </cell>
          <cell r="U1401">
            <v>0</v>
          </cell>
          <cell r="V1401">
            <v>0</v>
          </cell>
          <cell r="W1401">
            <v>0</v>
          </cell>
          <cell r="X1401">
            <v>0</v>
          </cell>
          <cell r="Y1401">
            <v>0</v>
          </cell>
          <cell r="Z1401">
            <v>0</v>
          </cell>
          <cell r="AA1401">
            <v>0</v>
          </cell>
          <cell r="AB1401">
            <v>0</v>
          </cell>
          <cell r="AC1401">
            <v>0</v>
          </cell>
          <cell r="AD1401">
            <v>0</v>
          </cell>
          <cell r="AE1401">
            <v>0</v>
          </cell>
          <cell r="AF1401">
            <v>0</v>
          </cell>
          <cell r="AG1401">
            <v>0</v>
          </cell>
        </row>
        <row r="1402">
          <cell r="B1402">
            <v>0</v>
          </cell>
          <cell r="C1402">
            <v>0</v>
          </cell>
          <cell r="D1402">
            <v>0</v>
          </cell>
          <cell r="E1402">
            <v>0</v>
          </cell>
          <cell r="F1402">
            <v>0</v>
          </cell>
          <cell r="G1402">
            <v>0</v>
          </cell>
          <cell r="H1402">
            <v>0</v>
          </cell>
          <cell r="I1402">
            <v>0</v>
          </cell>
          <cell r="J1402">
            <v>0</v>
          </cell>
          <cell r="K1402">
            <v>0</v>
          </cell>
          <cell r="L1402">
            <v>0</v>
          </cell>
          <cell r="M1402">
            <v>0</v>
          </cell>
          <cell r="N1402">
            <v>0</v>
          </cell>
          <cell r="O1402">
            <v>0</v>
          </cell>
          <cell r="P1402">
            <v>0</v>
          </cell>
          <cell r="Q1402">
            <v>0</v>
          </cell>
          <cell r="R1402">
            <v>0</v>
          </cell>
          <cell r="S1402">
            <v>0</v>
          </cell>
          <cell r="T1402">
            <v>0</v>
          </cell>
          <cell r="U1402">
            <v>0</v>
          </cell>
          <cell r="V1402">
            <v>0</v>
          </cell>
          <cell r="W1402">
            <v>0</v>
          </cell>
          <cell r="X1402">
            <v>0</v>
          </cell>
          <cell r="Y1402">
            <v>0</v>
          </cell>
          <cell r="Z1402">
            <v>0</v>
          </cell>
          <cell r="AA1402">
            <v>0</v>
          </cell>
          <cell r="AB1402">
            <v>0</v>
          </cell>
          <cell r="AC1402">
            <v>0</v>
          </cell>
          <cell r="AD1402">
            <v>0</v>
          </cell>
          <cell r="AE1402">
            <v>0</v>
          </cell>
          <cell r="AF1402">
            <v>0</v>
          </cell>
          <cell r="AG1402">
            <v>0</v>
          </cell>
        </row>
        <row r="1403">
          <cell r="B1403">
            <v>0</v>
          </cell>
          <cell r="C1403">
            <v>0</v>
          </cell>
          <cell r="D1403">
            <v>0</v>
          </cell>
          <cell r="E1403">
            <v>0</v>
          </cell>
          <cell r="F1403">
            <v>0</v>
          </cell>
          <cell r="G1403">
            <v>0</v>
          </cell>
          <cell r="H1403">
            <v>0</v>
          </cell>
          <cell r="I1403">
            <v>0</v>
          </cell>
          <cell r="J1403">
            <v>0</v>
          </cell>
          <cell r="K1403">
            <v>0</v>
          </cell>
          <cell r="L1403">
            <v>0</v>
          </cell>
          <cell r="M1403">
            <v>0</v>
          </cell>
          <cell r="N1403">
            <v>0</v>
          </cell>
          <cell r="O1403">
            <v>0</v>
          </cell>
          <cell r="P1403">
            <v>0</v>
          </cell>
          <cell r="Q1403">
            <v>0</v>
          </cell>
          <cell r="R1403">
            <v>0</v>
          </cell>
          <cell r="S1403">
            <v>0</v>
          </cell>
          <cell r="T1403">
            <v>0</v>
          </cell>
          <cell r="U1403">
            <v>0</v>
          </cell>
          <cell r="V1403">
            <v>0</v>
          </cell>
          <cell r="W1403">
            <v>0</v>
          </cell>
          <cell r="X1403">
            <v>0</v>
          </cell>
          <cell r="Y1403">
            <v>0</v>
          </cell>
          <cell r="Z1403">
            <v>0</v>
          </cell>
          <cell r="AA1403">
            <v>0</v>
          </cell>
          <cell r="AB1403">
            <v>0</v>
          </cell>
          <cell r="AC1403">
            <v>0</v>
          </cell>
          <cell r="AD1403">
            <v>0</v>
          </cell>
          <cell r="AE1403">
            <v>0</v>
          </cell>
          <cell r="AF1403">
            <v>0</v>
          </cell>
          <cell r="AG1403">
            <v>0</v>
          </cell>
        </row>
        <row r="1404">
          <cell r="B1404">
            <v>0</v>
          </cell>
          <cell r="C1404">
            <v>0</v>
          </cell>
          <cell r="D1404">
            <v>0</v>
          </cell>
          <cell r="E1404">
            <v>0</v>
          </cell>
          <cell r="F1404">
            <v>0</v>
          </cell>
          <cell r="G1404">
            <v>0</v>
          </cell>
          <cell r="H1404">
            <v>0</v>
          </cell>
          <cell r="I1404">
            <v>0</v>
          </cell>
          <cell r="J1404">
            <v>0</v>
          </cell>
          <cell r="K1404">
            <v>0</v>
          </cell>
          <cell r="L1404">
            <v>0</v>
          </cell>
          <cell r="M1404">
            <v>0</v>
          </cell>
          <cell r="N1404">
            <v>0</v>
          </cell>
          <cell r="O1404">
            <v>0</v>
          </cell>
          <cell r="P1404">
            <v>0</v>
          </cell>
          <cell r="Q1404">
            <v>0</v>
          </cell>
          <cell r="R1404">
            <v>0</v>
          </cell>
          <cell r="S1404">
            <v>0</v>
          </cell>
          <cell r="T1404">
            <v>0</v>
          </cell>
          <cell r="U1404">
            <v>0</v>
          </cell>
          <cell r="V1404">
            <v>0</v>
          </cell>
          <cell r="W1404">
            <v>0</v>
          </cell>
          <cell r="X1404">
            <v>0</v>
          </cell>
          <cell r="Y1404">
            <v>0</v>
          </cell>
          <cell r="Z1404">
            <v>0</v>
          </cell>
          <cell r="AA1404">
            <v>0</v>
          </cell>
          <cell r="AB1404">
            <v>0</v>
          </cell>
          <cell r="AC1404">
            <v>0</v>
          </cell>
          <cell r="AD1404">
            <v>0</v>
          </cell>
          <cell r="AE1404">
            <v>0</v>
          </cell>
          <cell r="AF1404">
            <v>0</v>
          </cell>
          <cell r="AG1404">
            <v>0</v>
          </cell>
        </row>
        <row r="1405">
          <cell r="B1405">
            <v>0</v>
          </cell>
          <cell r="C1405">
            <v>0</v>
          </cell>
          <cell r="D1405">
            <v>0</v>
          </cell>
          <cell r="E1405">
            <v>0</v>
          </cell>
          <cell r="F1405">
            <v>0</v>
          </cell>
          <cell r="G1405">
            <v>0</v>
          </cell>
          <cell r="H1405">
            <v>0</v>
          </cell>
          <cell r="I1405">
            <v>0</v>
          </cell>
          <cell r="J1405">
            <v>0</v>
          </cell>
          <cell r="K1405">
            <v>0</v>
          </cell>
          <cell r="L1405">
            <v>0</v>
          </cell>
          <cell r="M1405">
            <v>0</v>
          </cell>
          <cell r="N1405">
            <v>0</v>
          </cell>
          <cell r="O1405">
            <v>0</v>
          </cell>
          <cell r="P1405">
            <v>0</v>
          </cell>
          <cell r="Q1405">
            <v>0</v>
          </cell>
          <cell r="R1405">
            <v>0</v>
          </cell>
          <cell r="S1405">
            <v>0</v>
          </cell>
          <cell r="T1405">
            <v>0</v>
          </cell>
          <cell r="U1405">
            <v>0</v>
          </cell>
          <cell r="V1405">
            <v>0</v>
          </cell>
          <cell r="W1405">
            <v>0</v>
          </cell>
          <cell r="X1405">
            <v>0</v>
          </cell>
          <cell r="Y1405">
            <v>0</v>
          </cell>
          <cell r="Z1405">
            <v>0</v>
          </cell>
          <cell r="AA1405">
            <v>0</v>
          </cell>
          <cell r="AB1405">
            <v>0</v>
          </cell>
          <cell r="AC1405">
            <v>0</v>
          </cell>
          <cell r="AD1405">
            <v>0</v>
          </cell>
          <cell r="AE1405">
            <v>0</v>
          </cell>
          <cell r="AF1405">
            <v>0</v>
          </cell>
          <cell r="AG1405">
            <v>0</v>
          </cell>
        </row>
        <row r="1406">
          <cell r="B1406">
            <v>0</v>
          </cell>
          <cell r="C1406">
            <v>0</v>
          </cell>
          <cell r="D1406">
            <v>0</v>
          </cell>
          <cell r="E1406">
            <v>0</v>
          </cell>
          <cell r="F1406">
            <v>0</v>
          </cell>
          <cell r="G1406">
            <v>0</v>
          </cell>
          <cell r="H1406">
            <v>0</v>
          </cell>
          <cell r="I1406">
            <v>0</v>
          </cell>
          <cell r="J1406">
            <v>0</v>
          </cell>
          <cell r="K1406">
            <v>0</v>
          </cell>
          <cell r="L1406">
            <v>0</v>
          </cell>
          <cell r="M1406">
            <v>0</v>
          </cell>
          <cell r="N1406">
            <v>0</v>
          </cell>
          <cell r="O1406">
            <v>0</v>
          </cell>
          <cell r="P1406">
            <v>0</v>
          </cell>
          <cell r="Q1406">
            <v>0</v>
          </cell>
          <cell r="R1406">
            <v>0</v>
          </cell>
          <cell r="S1406">
            <v>0</v>
          </cell>
          <cell r="T1406">
            <v>0</v>
          </cell>
          <cell r="U1406">
            <v>0</v>
          </cell>
          <cell r="V1406">
            <v>0</v>
          </cell>
          <cell r="W1406">
            <v>0</v>
          </cell>
          <cell r="X1406">
            <v>0</v>
          </cell>
          <cell r="Y1406">
            <v>0</v>
          </cell>
          <cell r="Z1406">
            <v>0</v>
          </cell>
          <cell r="AA1406">
            <v>0</v>
          </cell>
          <cell r="AB1406">
            <v>0</v>
          </cell>
          <cell r="AC1406">
            <v>0</v>
          </cell>
          <cell r="AD1406">
            <v>0</v>
          </cell>
          <cell r="AE1406">
            <v>0</v>
          </cell>
          <cell r="AF1406">
            <v>0</v>
          </cell>
          <cell r="AG1406">
            <v>0</v>
          </cell>
        </row>
        <row r="1407">
          <cell r="B1407">
            <v>0</v>
          </cell>
          <cell r="C1407">
            <v>0</v>
          </cell>
          <cell r="D1407">
            <v>0</v>
          </cell>
          <cell r="E1407">
            <v>0</v>
          </cell>
          <cell r="F1407">
            <v>0</v>
          </cell>
          <cell r="G1407">
            <v>0</v>
          </cell>
          <cell r="H1407">
            <v>0</v>
          </cell>
          <cell r="I1407">
            <v>0</v>
          </cell>
          <cell r="J1407">
            <v>0</v>
          </cell>
          <cell r="K1407">
            <v>0</v>
          </cell>
          <cell r="L1407">
            <v>0</v>
          </cell>
          <cell r="M1407">
            <v>0</v>
          </cell>
          <cell r="N1407">
            <v>0</v>
          </cell>
          <cell r="O1407">
            <v>0</v>
          </cell>
          <cell r="P1407">
            <v>0</v>
          </cell>
          <cell r="Q1407">
            <v>0</v>
          </cell>
          <cell r="R1407">
            <v>0</v>
          </cell>
          <cell r="S1407">
            <v>0</v>
          </cell>
          <cell r="T1407">
            <v>0</v>
          </cell>
          <cell r="U1407">
            <v>0</v>
          </cell>
          <cell r="V1407">
            <v>0</v>
          </cell>
          <cell r="W1407">
            <v>0</v>
          </cell>
          <cell r="X1407">
            <v>0</v>
          </cell>
          <cell r="Y1407">
            <v>0</v>
          </cell>
          <cell r="Z1407">
            <v>0</v>
          </cell>
          <cell r="AA1407">
            <v>0</v>
          </cell>
          <cell r="AB1407">
            <v>0</v>
          </cell>
          <cell r="AC1407">
            <v>0</v>
          </cell>
          <cell r="AD1407">
            <v>0</v>
          </cell>
          <cell r="AE1407">
            <v>0</v>
          </cell>
          <cell r="AF1407">
            <v>0</v>
          </cell>
          <cell r="AG1407">
            <v>0</v>
          </cell>
        </row>
        <row r="1408">
          <cell r="B1408">
            <v>0</v>
          </cell>
          <cell r="C1408">
            <v>0</v>
          </cell>
          <cell r="D1408">
            <v>0</v>
          </cell>
          <cell r="E1408">
            <v>0</v>
          </cell>
          <cell r="F1408">
            <v>0</v>
          </cell>
          <cell r="G1408">
            <v>0</v>
          </cell>
          <cell r="H1408">
            <v>0</v>
          </cell>
          <cell r="I1408">
            <v>0</v>
          </cell>
          <cell r="J1408">
            <v>0</v>
          </cell>
          <cell r="K1408">
            <v>0</v>
          </cell>
          <cell r="L1408">
            <v>0</v>
          </cell>
          <cell r="M1408">
            <v>0</v>
          </cell>
          <cell r="N1408">
            <v>0</v>
          </cell>
          <cell r="O1408">
            <v>0</v>
          </cell>
          <cell r="P1408">
            <v>0</v>
          </cell>
          <cell r="Q1408">
            <v>0</v>
          </cell>
          <cell r="R1408">
            <v>0</v>
          </cell>
          <cell r="S1408">
            <v>0</v>
          </cell>
          <cell r="T1408">
            <v>0</v>
          </cell>
          <cell r="U1408">
            <v>0</v>
          </cell>
          <cell r="V1408">
            <v>0</v>
          </cell>
          <cell r="W1408">
            <v>0</v>
          </cell>
          <cell r="X1408">
            <v>0</v>
          </cell>
          <cell r="Y1408">
            <v>0</v>
          </cell>
          <cell r="Z1408">
            <v>0</v>
          </cell>
          <cell r="AA1408">
            <v>0</v>
          </cell>
          <cell r="AB1408">
            <v>0</v>
          </cell>
          <cell r="AC1408">
            <v>0</v>
          </cell>
          <cell r="AD1408">
            <v>0</v>
          </cell>
          <cell r="AE1408">
            <v>0</v>
          </cell>
          <cell r="AF1408">
            <v>0</v>
          </cell>
          <cell r="AG1408">
            <v>0</v>
          </cell>
        </row>
        <row r="1409">
          <cell r="B1409">
            <v>0</v>
          </cell>
          <cell r="C1409">
            <v>0</v>
          </cell>
          <cell r="D1409">
            <v>0</v>
          </cell>
          <cell r="E1409">
            <v>0</v>
          </cell>
          <cell r="F1409">
            <v>0</v>
          </cell>
          <cell r="G1409">
            <v>0</v>
          </cell>
          <cell r="H1409">
            <v>0</v>
          </cell>
          <cell r="I1409">
            <v>0</v>
          </cell>
          <cell r="J1409">
            <v>0</v>
          </cell>
          <cell r="K1409">
            <v>0</v>
          </cell>
          <cell r="L1409">
            <v>0</v>
          </cell>
          <cell r="M1409">
            <v>0</v>
          </cell>
          <cell r="N1409">
            <v>0</v>
          </cell>
          <cell r="O1409">
            <v>0</v>
          </cell>
          <cell r="P1409">
            <v>0</v>
          </cell>
          <cell r="Q1409">
            <v>0</v>
          </cell>
          <cell r="R1409">
            <v>0</v>
          </cell>
          <cell r="S1409">
            <v>0</v>
          </cell>
          <cell r="T1409">
            <v>0</v>
          </cell>
          <cell r="U1409">
            <v>0</v>
          </cell>
          <cell r="V1409">
            <v>0</v>
          </cell>
          <cell r="W1409">
            <v>0</v>
          </cell>
          <cell r="X1409">
            <v>0</v>
          </cell>
          <cell r="Y1409">
            <v>0</v>
          </cell>
          <cell r="Z1409">
            <v>0</v>
          </cell>
          <cell r="AA1409">
            <v>0</v>
          </cell>
          <cell r="AB1409">
            <v>0</v>
          </cell>
          <cell r="AC1409">
            <v>0</v>
          </cell>
          <cell r="AD1409">
            <v>0</v>
          </cell>
          <cell r="AE1409">
            <v>0</v>
          </cell>
          <cell r="AF1409">
            <v>0</v>
          </cell>
          <cell r="AG1409">
            <v>0</v>
          </cell>
        </row>
        <row r="1410">
          <cell r="B1410">
            <v>0</v>
          </cell>
          <cell r="C1410">
            <v>0</v>
          </cell>
          <cell r="D1410">
            <v>0</v>
          </cell>
          <cell r="E1410">
            <v>0</v>
          </cell>
          <cell r="F1410">
            <v>0</v>
          </cell>
          <cell r="G1410">
            <v>0</v>
          </cell>
          <cell r="H1410">
            <v>0</v>
          </cell>
          <cell r="I1410">
            <v>0</v>
          </cell>
          <cell r="J1410">
            <v>0</v>
          </cell>
          <cell r="K1410">
            <v>0</v>
          </cell>
          <cell r="L1410">
            <v>0</v>
          </cell>
          <cell r="M1410">
            <v>0</v>
          </cell>
          <cell r="N1410">
            <v>0</v>
          </cell>
          <cell r="O1410">
            <v>0</v>
          </cell>
          <cell r="P1410">
            <v>0</v>
          </cell>
          <cell r="Q1410">
            <v>0</v>
          </cell>
          <cell r="R1410">
            <v>0</v>
          </cell>
          <cell r="S1410">
            <v>0</v>
          </cell>
          <cell r="T1410">
            <v>0</v>
          </cell>
          <cell r="U1410">
            <v>0</v>
          </cell>
          <cell r="V1410">
            <v>0</v>
          </cell>
          <cell r="W1410">
            <v>0</v>
          </cell>
          <cell r="X1410">
            <v>0</v>
          </cell>
          <cell r="Y1410">
            <v>0</v>
          </cell>
          <cell r="Z1410">
            <v>0</v>
          </cell>
          <cell r="AA1410">
            <v>0</v>
          </cell>
          <cell r="AB1410">
            <v>0</v>
          </cell>
          <cell r="AC1410">
            <v>0</v>
          </cell>
          <cell r="AD1410">
            <v>0</v>
          </cell>
          <cell r="AE1410">
            <v>0</v>
          </cell>
          <cell r="AF1410">
            <v>0</v>
          </cell>
          <cell r="AG1410">
            <v>0</v>
          </cell>
        </row>
        <row r="1411">
          <cell r="B1411">
            <v>0</v>
          </cell>
          <cell r="C1411">
            <v>0</v>
          </cell>
          <cell r="D1411">
            <v>0</v>
          </cell>
          <cell r="E1411">
            <v>0</v>
          </cell>
          <cell r="F1411">
            <v>0</v>
          </cell>
          <cell r="G1411">
            <v>0</v>
          </cell>
          <cell r="H1411">
            <v>0</v>
          </cell>
          <cell r="I1411">
            <v>0</v>
          </cell>
          <cell r="J1411">
            <v>0</v>
          </cell>
          <cell r="K1411">
            <v>0</v>
          </cell>
          <cell r="L1411">
            <v>0</v>
          </cell>
          <cell r="M1411">
            <v>0</v>
          </cell>
          <cell r="N1411">
            <v>0</v>
          </cell>
          <cell r="O1411">
            <v>0</v>
          </cell>
          <cell r="P1411">
            <v>0</v>
          </cell>
          <cell r="Q1411">
            <v>0</v>
          </cell>
          <cell r="R1411">
            <v>0</v>
          </cell>
          <cell r="S1411">
            <v>0</v>
          </cell>
          <cell r="T1411">
            <v>0</v>
          </cell>
          <cell r="U1411">
            <v>0</v>
          </cell>
          <cell r="V1411">
            <v>0</v>
          </cell>
          <cell r="W1411">
            <v>0</v>
          </cell>
          <cell r="X1411">
            <v>0</v>
          </cell>
          <cell r="Y1411">
            <v>0</v>
          </cell>
          <cell r="Z1411">
            <v>0</v>
          </cell>
          <cell r="AA1411">
            <v>0</v>
          </cell>
          <cell r="AB1411">
            <v>0</v>
          </cell>
          <cell r="AC1411">
            <v>0</v>
          </cell>
          <cell r="AD1411">
            <v>0</v>
          </cell>
          <cell r="AE1411">
            <v>0</v>
          </cell>
          <cell r="AF1411">
            <v>0</v>
          </cell>
          <cell r="AG1411">
            <v>0</v>
          </cell>
        </row>
        <row r="1412">
          <cell r="B1412">
            <v>0</v>
          </cell>
          <cell r="C1412">
            <v>0</v>
          </cell>
          <cell r="D1412">
            <v>0</v>
          </cell>
          <cell r="E1412">
            <v>0</v>
          </cell>
          <cell r="F1412">
            <v>0</v>
          </cell>
          <cell r="G1412">
            <v>0</v>
          </cell>
          <cell r="H1412">
            <v>0</v>
          </cell>
          <cell r="I1412">
            <v>0</v>
          </cell>
          <cell r="J1412">
            <v>0</v>
          </cell>
          <cell r="K1412">
            <v>0</v>
          </cell>
          <cell r="L1412">
            <v>0</v>
          </cell>
          <cell r="M1412">
            <v>0</v>
          </cell>
          <cell r="N1412">
            <v>0</v>
          </cell>
          <cell r="O1412">
            <v>0</v>
          </cell>
          <cell r="P1412">
            <v>0</v>
          </cell>
          <cell r="Q1412">
            <v>0</v>
          </cell>
          <cell r="R1412">
            <v>0</v>
          </cell>
          <cell r="S1412">
            <v>0</v>
          </cell>
          <cell r="T1412">
            <v>0</v>
          </cell>
          <cell r="U1412">
            <v>0</v>
          </cell>
          <cell r="V1412">
            <v>0</v>
          </cell>
          <cell r="W1412">
            <v>0</v>
          </cell>
          <cell r="X1412">
            <v>0</v>
          </cell>
          <cell r="Y1412">
            <v>0</v>
          </cell>
          <cell r="Z1412">
            <v>0</v>
          </cell>
          <cell r="AA1412">
            <v>0</v>
          </cell>
          <cell r="AB1412">
            <v>0</v>
          </cell>
          <cell r="AC1412">
            <v>0</v>
          </cell>
          <cell r="AD1412">
            <v>0</v>
          </cell>
          <cell r="AE1412">
            <v>0</v>
          </cell>
          <cell r="AF1412">
            <v>0</v>
          </cell>
          <cell r="AG1412">
            <v>0</v>
          </cell>
        </row>
        <row r="1413">
          <cell r="B1413">
            <v>0</v>
          </cell>
          <cell r="C1413">
            <v>0</v>
          </cell>
          <cell r="D1413">
            <v>0</v>
          </cell>
          <cell r="E1413">
            <v>0</v>
          </cell>
          <cell r="F1413">
            <v>0</v>
          </cell>
          <cell r="G1413">
            <v>0</v>
          </cell>
          <cell r="H1413">
            <v>0</v>
          </cell>
          <cell r="I1413">
            <v>0</v>
          </cell>
          <cell r="J1413">
            <v>0</v>
          </cell>
          <cell r="K1413">
            <v>0</v>
          </cell>
          <cell r="L1413">
            <v>0</v>
          </cell>
          <cell r="M1413">
            <v>0</v>
          </cell>
          <cell r="N1413">
            <v>0</v>
          </cell>
          <cell r="O1413">
            <v>0</v>
          </cell>
          <cell r="P1413">
            <v>0</v>
          </cell>
          <cell r="Q1413">
            <v>0</v>
          </cell>
          <cell r="R1413">
            <v>0</v>
          </cell>
          <cell r="S1413">
            <v>0</v>
          </cell>
          <cell r="T1413">
            <v>0</v>
          </cell>
          <cell r="U1413">
            <v>0</v>
          </cell>
          <cell r="V1413">
            <v>0</v>
          </cell>
          <cell r="W1413">
            <v>0</v>
          </cell>
          <cell r="X1413">
            <v>0</v>
          </cell>
          <cell r="Y1413">
            <v>0</v>
          </cell>
          <cell r="Z1413">
            <v>0</v>
          </cell>
          <cell r="AA1413">
            <v>0</v>
          </cell>
          <cell r="AB1413">
            <v>0</v>
          </cell>
          <cell r="AC1413">
            <v>0</v>
          </cell>
          <cell r="AD1413">
            <v>0</v>
          </cell>
          <cell r="AE1413">
            <v>0</v>
          </cell>
          <cell r="AF1413">
            <v>0</v>
          </cell>
          <cell r="AG1413">
            <v>0</v>
          </cell>
        </row>
        <row r="1414">
          <cell r="B1414">
            <v>0</v>
          </cell>
          <cell r="C1414">
            <v>0</v>
          </cell>
          <cell r="D1414">
            <v>0</v>
          </cell>
          <cell r="E1414">
            <v>0</v>
          </cell>
          <cell r="F1414">
            <v>0</v>
          </cell>
          <cell r="G1414">
            <v>0</v>
          </cell>
          <cell r="H1414">
            <v>0</v>
          </cell>
          <cell r="I1414">
            <v>0</v>
          </cell>
          <cell r="J1414">
            <v>0</v>
          </cell>
          <cell r="K1414">
            <v>0</v>
          </cell>
          <cell r="L1414">
            <v>0</v>
          </cell>
          <cell r="M1414">
            <v>0</v>
          </cell>
          <cell r="N1414">
            <v>0</v>
          </cell>
          <cell r="O1414">
            <v>0</v>
          </cell>
          <cell r="P1414">
            <v>0</v>
          </cell>
          <cell r="Q1414">
            <v>0</v>
          </cell>
          <cell r="R1414">
            <v>0</v>
          </cell>
          <cell r="S1414">
            <v>0</v>
          </cell>
          <cell r="T1414">
            <v>0</v>
          </cell>
          <cell r="U1414">
            <v>0</v>
          </cell>
          <cell r="V1414">
            <v>0</v>
          </cell>
          <cell r="W1414">
            <v>0</v>
          </cell>
          <cell r="X1414">
            <v>0</v>
          </cell>
          <cell r="Y1414">
            <v>0</v>
          </cell>
          <cell r="Z1414">
            <v>0</v>
          </cell>
          <cell r="AA1414">
            <v>0</v>
          </cell>
          <cell r="AB1414">
            <v>0</v>
          </cell>
          <cell r="AC1414">
            <v>0</v>
          </cell>
          <cell r="AD1414">
            <v>0</v>
          </cell>
          <cell r="AE1414">
            <v>0</v>
          </cell>
          <cell r="AF1414">
            <v>0</v>
          </cell>
          <cell r="AG1414">
            <v>0</v>
          </cell>
        </row>
        <row r="1415">
          <cell r="B1415">
            <v>0</v>
          </cell>
          <cell r="C1415">
            <v>0</v>
          </cell>
          <cell r="D1415">
            <v>0</v>
          </cell>
          <cell r="E1415">
            <v>0</v>
          </cell>
          <cell r="F1415">
            <v>0</v>
          </cell>
          <cell r="G1415">
            <v>0</v>
          </cell>
          <cell r="H1415">
            <v>0</v>
          </cell>
          <cell r="I1415">
            <v>0</v>
          </cell>
          <cell r="J1415">
            <v>0</v>
          </cell>
          <cell r="K1415">
            <v>0</v>
          </cell>
          <cell r="L1415">
            <v>0</v>
          </cell>
          <cell r="M1415">
            <v>0</v>
          </cell>
          <cell r="N1415">
            <v>0</v>
          </cell>
          <cell r="O1415">
            <v>0</v>
          </cell>
          <cell r="P1415">
            <v>0</v>
          </cell>
          <cell r="Q1415">
            <v>0</v>
          </cell>
          <cell r="R1415">
            <v>0</v>
          </cell>
          <cell r="S1415">
            <v>0</v>
          </cell>
          <cell r="T1415">
            <v>0</v>
          </cell>
          <cell r="U1415">
            <v>0</v>
          </cell>
          <cell r="V1415">
            <v>0</v>
          </cell>
          <cell r="W1415">
            <v>0</v>
          </cell>
          <cell r="X1415">
            <v>0</v>
          </cell>
          <cell r="Y1415">
            <v>0</v>
          </cell>
          <cell r="Z1415">
            <v>0</v>
          </cell>
          <cell r="AA1415">
            <v>0</v>
          </cell>
          <cell r="AB1415">
            <v>0</v>
          </cell>
          <cell r="AC1415">
            <v>0</v>
          </cell>
          <cell r="AD1415">
            <v>0</v>
          </cell>
          <cell r="AE1415">
            <v>0</v>
          </cell>
          <cell r="AF1415">
            <v>0</v>
          </cell>
          <cell r="AG1415">
            <v>0</v>
          </cell>
        </row>
        <row r="1416">
          <cell r="B1416">
            <v>0</v>
          </cell>
          <cell r="C1416">
            <v>0</v>
          </cell>
          <cell r="D1416">
            <v>0</v>
          </cell>
          <cell r="E1416">
            <v>0</v>
          </cell>
          <cell r="F1416">
            <v>0</v>
          </cell>
          <cell r="G1416">
            <v>0</v>
          </cell>
          <cell r="H1416">
            <v>0</v>
          </cell>
          <cell r="I1416">
            <v>0</v>
          </cell>
          <cell r="J1416">
            <v>0</v>
          </cell>
          <cell r="K1416">
            <v>0</v>
          </cell>
          <cell r="L1416">
            <v>0</v>
          </cell>
          <cell r="M1416">
            <v>0</v>
          </cell>
          <cell r="N1416">
            <v>0</v>
          </cell>
          <cell r="O1416">
            <v>0</v>
          </cell>
          <cell r="P1416">
            <v>0</v>
          </cell>
          <cell r="Q1416">
            <v>0</v>
          </cell>
          <cell r="R1416">
            <v>0</v>
          </cell>
          <cell r="S1416">
            <v>0</v>
          </cell>
          <cell r="T1416">
            <v>0</v>
          </cell>
          <cell r="U1416">
            <v>0</v>
          </cell>
          <cell r="V1416">
            <v>0</v>
          </cell>
          <cell r="W1416">
            <v>0</v>
          </cell>
          <cell r="X1416">
            <v>0</v>
          </cell>
          <cell r="Y1416">
            <v>0</v>
          </cell>
          <cell r="Z1416">
            <v>0</v>
          </cell>
          <cell r="AA1416">
            <v>0</v>
          </cell>
          <cell r="AB1416">
            <v>0</v>
          </cell>
          <cell r="AC1416">
            <v>0</v>
          </cell>
          <cell r="AD1416">
            <v>0</v>
          </cell>
          <cell r="AE1416">
            <v>0</v>
          </cell>
          <cell r="AF1416">
            <v>0</v>
          </cell>
          <cell r="AG1416">
            <v>0</v>
          </cell>
        </row>
        <row r="1417">
          <cell r="B1417">
            <v>0</v>
          </cell>
          <cell r="C1417">
            <v>0</v>
          </cell>
          <cell r="D1417">
            <v>0</v>
          </cell>
          <cell r="E1417">
            <v>0</v>
          </cell>
          <cell r="F1417">
            <v>0</v>
          </cell>
          <cell r="G1417">
            <v>0</v>
          </cell>
          <cell r="H1417">
            <v>0</v>
          </cell>
          <cell r="I1417">
            <v>0</v>
          </cell>
          <cell r="J1417">
            <v>0</v>
          </cell>
          <cell r="K1417">
            <v>0</v>
          </cell>
          <cell r="L1417">
            <v>0</v>
          </cell>
          <cell r="M1417">
            <v>0</v>
          </cell>
          <cell r="N1417">
            <v>0</v>
          </cell>
          <cell r="O1417">
            <v>0</v>
          </cell>
          <cell r="P1417">
            <v>0</v>
          </cell>
          <cell r="Q1417">
            <v>0</v>
          </cell>
          <cell r="R1417">
            <v>0</v>
          </cell>
          <cell r="S1417">
            <v>0</v>
          </cell>
          <cell r="T1417">
            <v>0</v>
          </cell>
          <cell r="U1417">
            <v>0</v>
          </cell>
          <cell r="V1417">
            <v>0</v>
          </cell>
          <cell r="W1417">
            <v>0</v>
          </cell>
          <cell r="X1417">
            <v>0</v>
          </cell>
          <cell r="Y1417">
            <v>0</v>
          </cell>
          <cell r="Z1417">
            <v>0</v>
          </cell>
          <cell r="AA1417">
            <v>0</v>
          </cell>
          <cell r="AB1417">
            <v>0</v>
          </cell>
          <cell r="AC1417">
            <v>0</v>
          </cell>
          <cell r="AD1417">
            <v>0</v>
          </cell>
          <cell r="AE1417">
            <v>0</v>
          </cell>
          <cell r="AF1417">
            <v>0</v>
          </cell>
          <cell r="AG1417">
            <v>0</v>
          </cell>
        </row>
        <row r="1418">
          <cell r="B1418">
            <v>0</v>
          </cell>
          <cell r="C1418">
            <v>0</v>
          </cell>
          <cell r="D1418">
            <v>0</v>
          </cell>
          <cell r="E1418">
            <v>0</v>
          </cell>
          <cell r="F1418">
            <v>0</v>
          </cell>
          <cell r="G1418">
            <v>0</v>
          </cell>
          <cell r="H1418">
            <v>0</v>
          </cell>
          <cell r="I1418">
            <v>0</v>
          </cell>
          <cell r="J1418">
            <v>0</v>
          </cell>
          <cell r="K1418">
            <v>0</v>
          </cell>
          <cell r="L1418">
            <v>0</v>
          </cell>
          <cell r="M1418">
            <v>0</v>
          </cell>
          <cell r="N1418">
            <v>0</v>
          </cell>
          <cell r="O1418">
            <v>0</v>
          </cell>
          <cell r="P1418">
            <v>0</v>
          </cell>
          <cell r="Q1418">
            <v>0</v>
          </cell>
          <cell r="R1418">
            <v>0</v>
          </cell>
          <cell r="S1418">
            <v>0</v>
          </cell>
          <cell r="T1418">
            <v>0</v>
          </cell>
          <cell r="U1418">
            <v>0</v>
          </cell>
          <cell r="V1418">
            <v>0</v>
          </cell>
          <cell r="W1418">
            <v>0</v>
          </cell>
          <cell r="X1418">
            <v>0</v>
          </cell>
          <cell r="Y1418">
            <v>0</v>
          </cell>
          <cell r="Z1418">
            <v>0</v>
          </cell>
          <cell r="AA1418">
            <v>0</v>
          </cell>
          <cell r="AB1418">
            <v>0</v>
          </cell>
          <cell r="AC1418">
            <v>0</v>
          </cell>
          <cell r="AD1418">
            <v>0</v>
          </cell>
          <cell r="AE1418">
            <v>0</v>
          </cell>
          <cell r="AF1418">
            <v>0</v>
          </cell>
          <cell r="AG1418">
            <v>0</v>
          </cell>
        </row>
        <row r="1419">
          <cell r="B1419">
            <v>0</v>
          </cell>
          <cell r="C1419">
            <v>0</v>
          </cell>
          <cell r="D1419">
            <v>0</v>
          </cell>
          <cell r="E1419">
            <v>0</v>
          </cell>
          <cell r="F1419">
            <v>0</v>
          </cell>
          <cell r="G1419">
            <v>0</v>
          </cell>
          <cell r="H1419">
            <v>0</v>
          </cell>
          <cell r="I1419">
            <v>0</v>
          </cell>
          <cell r="J1419">
            <v>0</v>
          </cell>
          <cell r="K1419">
            <v>0</v>
          </cell>
          <cell r="L1419">
            <v>0</v>
          </cell>
          <cell r="M1419">
            <v>0</v>
          </cell>
          <cell r="N1419">
            <v>0</v>
          </cell>
          <cell r="O1419">
            <v>0</v>
          </cell>
          <cell r="P1419">
            <v>0</v>
          </cell>
          <cell r="Q1419">
            <v>0</v>
          </cell>
          <cell r="R1419">
            <v>0</v>
          </cell>
          <cell r="S1419">
            <v>0</v>
          </cell>
          <cell r="T1419">
            <v>0</v>
          </cell>
          <cell r="U1419">
            <v>0</v>
          </cell>
          <cell r="V1419">
            <v>0</v>
          </cell>
          <cell r="W1419">
            <v>0</v>
          </cell>
          <cell r="X1419">
            <v>0</v>
          </cell>
          <cell r="Y1419">
            <v>0</v>
          </cell>
          <cell r="Z1419">
            <v>0</v>
          </cell>
          <cell r="AA1419">
            <v>0</v>
          </cell>
          <cell r="AB1419">
            <v>0</v>
          </cell>
          <cell r="AC1419">
            <v>0</v>
          </cell>
          <cell r="AD1419">
            <v>0</v>
          </cell>
          <cell r="AE1419">
            <v>0</v>
          </cell>
          <cell r="AF1419">
            <v>0</v>
          </cell>
          <cell r="AG1419">
            <v>0</v>
          </cell>
        </row>
        <row r="1420">
          <cell r="B1420">
            <v>0</v>
          </cell>
          <cell r="C1420">
            <v>0</v>
          </cell>
          <cell r="D1420">
            <v>0</v>
          </cell>
          <cell r="E1420">
            <v>0</v>
          </cell>
          <cell r="F1420">
            <v>0</v>
          </cell>
          <cell r="G1420">
            <v>0</v>
          </cell>
          <cell r="H1420">
            <v>0</v>
          </cell>
          <cell r="I1420">
            <v>0</v>
          </cell>
          <cell r="J1420">
            <v>0</v>
          </cell>
          <cell r="K1420">
            <v>0</v>
          </cell>
          <cell r="L1420">
            <v>0</v>
          </cell>
          <cell r="M1420">
            <v>0</v>
          </cell>
          <cell r="N1420">
            <v>0</v>
          </cell>
          <cell r="O1420">
            <v>0</v>
          </cell>
          <cell r="P1420">
            <v>0</v>
          </cell>
          <cell r="Q1420">
            <v>0</v>
          </cell>
          <cell r="R1420">
            <v>0</v>
          </cell>
          <cell r="S1420">
            <v>0</v>
          </cell>
          <cell r="T1420">
            <v>0</v>
          </cell>
          <cell r="U1420">
            <v>0</v>
          </cell>
          <cell r="V1420">
            <v>0</v>
          </cell>
          <cell r="W1420">
            <v>0</v>
          </cell>
          <cell r="X1420">
            <v>0</v>
          </cell>
          <cell r="Y1420">
            <v>0</v>
          </cell>
          <cell r="Z1420">
            <v>0</v>
          </cell>
          <cell r="AA1420">
            <v>0</v>
          </cell>
          <cell r="AB1420">
            <v>0</v>
          </cell>
          <cell r="AC1420">
            <v>0</v>
          </cell>
          <cell r="AD1420">
            <v>0</v>
          </cell>
          <cell r="AE1420">
            <v>0</v>
          </cell>
          <cell r="AF1420">
            <v>0</v>
          </cell>
          <cell r="AG1420">
            <v>0</v>
          </cell>
        </row>
        <row r="1421">
          <cell r="B1421">
            <v>0</v>
          </cell>
          <cell r="C1421">
            <v>0</v>
          </cell>
          <cell r="D1421">
            <v>0</v>
          </cell>
          <cell r="E1421">
            <v>0</v>
          </cell>
          <cell r="F1421">
            <v>0</v>
          </cell>
          <cell r="G1421">
            <v>0</v>
          </cell>
          <cell r="H1421">
            <v>0</v>
          </cell>
          <cell r="I1421">
            <v>0</v>
          </cell>
          <cell r="J1421">
            <v>0</v>
          </cell>
          <cell r="K1421">
            <v>0</v>
          </cell>
          <cell r="L1421">
            <v>0</v>
          </cell>
          <cell r="M1421">
            <v>0</v>
          </cell>
          <cell r="N1421">
            <v>0</v>
          </cell>
          <cell r="O1421">
            <v>0</v>
          </cell>
          <cell r="P1421">
            <v>0</v>
          </cell>
          <cell r="Q1421">
            <v>0</v>
          </cell>
          <cell r="R1421">
            <v>0</v>
          </cell>
          <cell r="S1421">
            <v>0</v>
          </cell>
          <cell r="T1421">
            <v>0</v>
          </cell>
          <cell r="U1421">
            <v>0</v>
          </cell>
          <cell r="V1421">
            <v>0</v>
          </cell>
          <cell r="W1421">
            <v>0</v>
          </cell>
          <cell r="X1421">
            <v>0</v>
          </cell>
          <cell r="Y1421">
            <v>0</v>
          </cell>
          <cell r="Z1421">
            <v>0</v>
          </cell>
          <cell r="AA1421">
            <v>0</v>
          </cell>
          <cell r="AB1421">
            <v>0</v>
          </cell>
          <cell r="AC1421">
            <v>0</v>
          </cell>
          <cell r="AD1421">
            <v>0</v>
          </cell>
          <cell r="AE1421">
            <v>0</v>
          </cell>
          <cell r="AF1421">
            <v>0</v>
          </cell>
          <cell r="AG1421">
            <v>0</v>
          </cell>
        </row>
        <row r="1422">
          <cell r="B1422">
            <v>0</v>
          </cell>
          <cell r="C1422">
            <v>0</v>
          </cell>
          <cell r="D1422">
            <v>0</v>
          </cell>
          <cell r="E1422">
            <v>0</v>
          </cell>
          <cell r="F1422">
            <v>0</v>
          </cell>
          <cell r="G1422">
            <v>0</v>
          </cell>
          <cell r="H1422">
            <v>0</v>
          </cell>
          <cell r="I1422">
            <v>0</v>
          </cell>
          <cell r="J1422">
            <v>0</v>
          </cell>
          <cell r="K1422">
            <v>0</v>
          </cell>
          <cell r="L1422">
            <v>0</v>
          </cell>
          <cell r="M1422">
            <v>0</v>
          </cell>
          <cell r="N1422">
            <v>0</v>
          </cell>
          <cell r="O1422">
            <v>0</v>
          </cell>
          <cell r="P1422">
            <v>0</v>
          </cell>
          <cell r="Q1422">
            <v>0</v>
          </cell>
          <cell r="R1422">
            <v>0</v>
          </cell>
          <cell r="S1422">
            <v>0</v>
          </cell>
          <cell r="T1422">
            <v>0</v>
          </cell>
          <cell r="U1422">
            <v>0</v>
          </cell>
          <cell r="V1422">
            <v>0</v>
          </cell>
          <cell r="W1422">
            <v>0</v>
          </cell>
          <cell r="X1422">
            <v>0</v>
          </cell>
          <cell r="Y1422">
            <v>0</v>
          </cell>
          <cell r="Z1422">
            <v>0</v>
          </cell>
          <cell r="AA1422">
            <v>0</v>
          </cell>
          <cell r="AB1422">
            <v>0</v>
          </cell>
          <cell r="AC1422">
            <v>0</v>
          </cell>
          <cell r="AD1422">
            <v>0</v>
          </cell>
          <cell r="AE1422">
            <v>0</v>
          </cell>
          <cell r="AF1422">
            <v>0</v>
          </cell>
          <cell r="AG1422">
            <v>0</v>
          </cell>
        </row>
        <row r="1423">
          <cell r="B1423">
            <v>0</v>
          </cell>
          <cell r="C1423">
            <v>0</v>
          </cell>
          <cell r="D1423">
            <v>0</v>
          </cell>
          <cell r="E1423">
            <v>0</v>
          </cell>
          <cell r="F1423">
            <v>0</v>
          </cell>
          <cell r="G1423">
            <v>0</v>
          </cell>
          <cell r="H1423">
            <v>0</v>
          </cell>
          <cell r="I1423">
            <v>0</v>
          </cell>
          <cell r="J1423">
            <v>0</v>
          </cell>
          <cell r="K1423">
            <v>0</v>
          </cell>
          <cell r="L1423">
            <v>0</v>
          </cell>
          <cell r="M1423">
            <v>0</v>
          </cell>
          <cell r="N1423">
            <v>0</v>
          </cell>
          <cell r="O1423">
            <v>0</v>
          </cell>
          <cell r="P1423">
            <v>0</v>
          </cell>
          <cell r="Q1423">
            <v>0</v>
          </cell>
          <cell r="R1423">
            <v>0</v>
          </cell>
          <cell r="S1423">
            <v>0</v>
          </cell>
          <cell r="T1423">
            <v>0</v>
          </cell>
          <cell r="U1423">
            <v>0</v>
          </cell>
          <cell r="V1423">
            <v>0</v>
          </cell>
          <cell r="W1423">
            <v>0</v>
          </cell>
          <cell r="X1423">
            <v>0</v>
          </cell>
          <cell r="Y1423">
            <v>0</v>
          </cell>
          <cell r="Z1423">
            <v>0</v>
          </cell>
          <cell r="AA1423">
            <v>0</v>
          </cell>
          <cell r="AB1423">
            <v>0</v>
          </cell>
          <cell r="AC1423">
            <v>0</v>
          </cell>
          <cell r="AD1423">
            <v>0</v>
          </cell>
          <cell r="AE1423">
            <v>0</v>
          </cell>
          <cell r="AF1423">
            <v>0</v>
          </cell>
          <cell r="AG1423">
            <v>0</v>
          </cell>
        </row>
        <row r="1424">
          <cell r="B1424">
            <v>0</v>
          </cell>
          <cell r="C1424">
            <v>0</v>
          </cell>
          <cell r="D1424">
            <v>0</v>
          </cell>
          <cell r="E1424">
            <v>0</v>
          </cell>
          <cell r="F1424">
            <v>0</v>
          </cell>
          <cell r="G1424">
            <v>0</v>
          </cell>
          <cell r="H1424">
            <v>0</v>
          </cell>
          <cell r="I1424">
            <v>0</v>
          </cell>
          <cell r="J1424">
            <v>0</v>
          </cell>
          <cell r="K1424">
            <v>0</v>
          </cell>
          <cell r="L1424">
            <v>0</v>
          </cell>
          <cell r="M1424">
            <v>0</v>
          </cell>
          <cell r="N1424">
            <v>0</v>
          </cell>
          <cell r="O1424">
            <v>0</v>
          </cell>
          <cell r="P1424">
            <v>0</v>
          </cell>
          <cell r="Q1424">
            <v>0</v>
          </cell>
          <cell r="R1424">
            <v>0</v>
          </cell>
          <cell r="S1424">
            <v>0</v>
          </cell>
          <cell r="T1424">
            <v>0</v>
          </cell>
          <cell r="U1424">
            <v>0</v>
          </cell>
          <cell r="V1424">
            <v>0</v>
          </cell>
          <cell r="W1424">
            <v>0</v>
          </cell>
          <cell r="X1424">
            <v>0</v>
          </cell>
          <cell r="Y1424">
            <v>0</v>
          </cell>
          <cell r="Z1424">
            <v>0</v>
          </cell>
          <cell r="AA1424">
            <v>0</v>
          </cell>
          <cell r="AB1424">
            <v>0</v>
          </cell>
          <cell r="AC1424">
            <v>0</v>
          </cell>
          <cell r="AD1424">
            <v>0</v>
          </cell>
          <cell r="AE1424">
            <v>0</v>
          </cell>
          <cell r="AF1424">
            <v>0</v>
          </cell>
          <cell r="AG1424">
            <v>0</v>
          </cell>
        </row>
        <row r="1425">
          <cell r="B1425">
            <v>0</v>
          </cell>
          <cell r="C1425">
            <v>0</v>
          </cell>
          <cell r="D1425">
            <v>0</v>
          </cell>
          <cell r="E1425">
            <v>0</v>
          </cell>
          <cell r="F1425">
            <v>0</v>
          </cell>
          <cell r="G1425">
            <v>0</v>
          </cell>
          <cell r="H1425">
            <v>0</v>
          </cell>
          <cell r="I1425">
            <v>0</v>
          </cell>
          <cell r="J1425">
            <v>0</v>
          </cell>
          <cell r="K1425">
            <v>0</v>
          </cell>
          <cell r="L1425">
            <v>0</v>
          </cell>
          <cell r="M1425">
            <v>0</v>
          </cell>
          <cell r="N1425">
            <v>0</v>
          </cell>
          <cell r="O1425">
            <v>0</v>
          </cell>
          <cell r="P1425">
            <v>0</v>
          </cell>
          <cell r="Q1425">
            <v>0</v>
          </cell>
          <cell r="R1425">
            <v>0</v>
          </cell>
          <cell r="S1425">
            <v>0</v>
          </cell>
          <cell r="T1425">
            <v>0</v>
          </cell>
          <cell r="U1425">
            <v>0</v>
          </cell>
          <cell r="V1425">
            <v>0</v>
          </cell>
          <cell r="W1425">
            <v>0</v>
          </cell>
          <cell r="X1425">
            <v>0</v>
          </cell>
          <cell r="Y1425">
            <v>0</v>
          </cell>
          <cell r="Z1425">
            <v>0</v>
          </cell>
          <cell r="AA1425">
            <v>0</v>
          </cell>
          <cell r="AB1425">
            <v>0</v>
          </cell>
          <cell r="AC1425">
            <v>0</v>
          </cell>
          <cell r="AD1425">
            <v>0</v>
          </cell>
          <cell r="AE1425">
            <v>0</v>
          </cell>
          <cell r="AF1425">
            <v>0</v>
          </cell>
          <cell r="AG1425">
            <v>0</v>
          </cell>
        </row>
        <row r="1426">
          <cell r="B1426">
            <v>0</v>
          </cell>
          <cell r="C1426">
            <v>0</v>
          </cell>
          <cell r="D1426">
            <v>0</v>
          </cell>
          <cell r="E1426">
            <v>0</v>
          </cell>
          <cell r="F1426">
            <v>0</v>
          </cell>
          <cell r="G1426">
            <v>0</v>
          </cell>
          <cell r="H1426">
            <v>0</v>
          </cell>
          <cell r="I1426">
            <v>0</v>
          </cell>
          <cell r="J1426">
            <v>0</v>
          </cell>
          <cell r="K1426">
            <v>0</v>
          </cell>
          <cell r="L1426">
            <v>0</v>
          </cell>
          <cell r="M1426">
            <v>0</v>
          </cell>
          <cell r="N1426">
            <v>0</v>
          </cell>
          <cell r="O1426">
            <v>0</v>
          </cell>
          <cell r="P1426">
            <v>0</v>
          </cell>
          <cell r="Q1426">
            <v>0</v>
          </cell>
          <cell r="R1426">
            <v>0</v>
          </cell>
          <cell r="S1426">
            <v>0</v>
          </cell>
          <cell r="T1426">
            <v>0</v>
          </cell>
          <cell r="U1426">
            <v>0</v>
          </cell>
          <cell r="V1426">
            <v>0</v>
          </cell>
          <cell r="W1426">
            <v>0</v>
          </cell>
          <cell r="X1426">
            <v>0</v>
          </cell>
          <cell r="Y1426">
            <v>0</v>
          </cell>
          <cell r="Z1426">
            <v>0</v>
          </cell>
          <cell r="AA1426">
            <v>0</v>
          </cell>
          <cell r="AB1426">
            <v>0</v>
          </cell>
          <cell r="AC1426">
            <v>0</v>
          </cell>
          <cell r="AD1426">
            <v>0</v>
          </cell>
          <cell r="AE1426">
            <v>0</v>
          </cell>
          <cell r="AF1426">
            <v>0</v>
          </cell>
          <cell r="AG1426">
            <v>0</v>
          </cell>
        </row>
        <row r="1427">
          <cell r="B1427">
            <v>0</v>
          </cell>
          <cell r="C1427">
            <v>0</v>
          </cell>
          <cell r="D1427">
            <v>0</v>
          </cell>
          <cell r="E1427">
            <v>0</v>
          </cell>
          <cell r="F1427">
            <v>0</v>
          </cell>
          <cell r="G1427">
            <v>0</v>
          </cell>
          <cell r="H1427">
            <v>0</v>
          </cell>
          <cell r="I1427">
            <v>0</v>
          </cell>
          <cell r="J1427">
            <v>0</v>
          </cell>
          <cell r="K1427">
            <v>0</v>
          </cell>
          <cell r="L1427">
            <v>0</v>
          </cell>
          <cell r="M1427">
            <v>0</v>
          </cell>
          <cell r="N1427">
            <v>0</v>
          </cell>
          <cell r="O1427">
            <v>0</v>
          </cell>
          <cell r="P1427">
            <v>0</v>
          </cell>
          <cell r="Q1427">
            <v>0</v>
          </cell>
          <cell r="R1427">
            <v>0</v>
          </cell>
          <cell r="S1427">
            <v>0</v>
          </cell>
          <cell r="T1427">
            <v>0</v>
          </cell>
          <cell r="U1427">
            <v>0</v>
          </cell>
          <cell r="V1427">
            <v>0</v>
          </cell>
          <cell r="W1427">
            <v>0</v>
          </cell>
          <cell r="X1427">
            <v>0</v>
          </cell>
          <cell r="Y1427">
            <v>0</v>
          </cell>
          <cell r="Z1427">
            <v>0</v>
          </cell>
          <cell r="AA1427">
            <v>0</v>
          </cell>
          <cell r="AB1427">
            <v>0</v>
          </cell>
          <cell r="AC1427">
            <v>0</v>
          </cell>
          <cell r="AD1427">
            <v>0</v>
          </cell>
          <cell r="AE1427">
            <v>0</v>
          </cell>
          <cell r="AF1427">
            <v>0</v>
          </cell>
          <cell r="AG1427">
            <v>0</v>
          </cell>
        </row>
        <row r="1428">
          <cell r="B1428">
            <v>0</v>
          </cell>
          <cell r="C1428">
            <v>0</v>
          </cell>
          <cell r="D1428">
            <v>0</v>
          </cell>
          <cell r="E1428">
            <v>0</v>
          </cell>
          <cell r="F1428">
            <v>0</v>
          </cell>
          <cell r="G1428">
            <v>0</v>
          </cell>
          <cell r="H1428">
            <v>0</v>
          </cell>
          <cell r="I1428">
            <v>0</v>
          </cell>
          <cell r="J1428">
            <v>0</v>
          </cell>
          <cell r="K1428">
            <v>0</v>
          </cell>
          <cell r="L1428">
            <v>0</v>
          </cell>
          <cell r="M1428">
            <v>0</v>
          </cell>
          <cell r="N1428">
            <v>0</v>
          </cell>
          <cell r="O1428">
            <v>0</v>
          </cell>
          <cell r="P1428">
            <v>0</v>
          </cell>
          <cell r="Q1428">
            <v>0</v>
          </cell>
          <cell r="R1428">
            <v>0</v>
          </cell>
          <cell r="S1428">
            <v>0</v>
          </cell>
          <cell r="T1428">
            <v>0</v>
          </cell>
          <cell r="U1428">
            <v>0</v>
          </cell>
          <cell r="V1428">
            <v>0</v>
          </cell>
          <cell r="W1428">
            <v>0</v>
          </cell>
          <cell r="X1428">
            <v>0</v>
          </cell>
          <cell r="Y1428">
            <v>0</v>
          </cell>
          <cell r="Z1428">
            <v>0</v>
          </cell>
          <cell r="AA1428">
            <v>0</v>
          </cell>
          <cell r="AB1428">
            <v>0</v>
          </cell>
          <cell r="AC1428">
            <v>0</v>
          </cell>
          <cell r="AD1428">
            <v>0</v>
          </cell>
          <cell r="AE1428">
            <v>0</v>
          </cell>
          <cell r="AF1428">
            <v>0</v>
          </cell>
          <cell r="AG1428">
            <v>0</v>
          </cell>
        </row>
        <row r="1429">
          <cell r="B1429">
            <v>0</v>
          </cell>
          <cell r="C1429">
            <v>0</v>
          </cell>
          <cell r="D1429">
            <v>0</v>
          </cell>
          <cell r="E1429">
            <v>0</v>
          </cell>
          <cell r="F1429">
            <v>0</v>
          </cell>
          <cell r="G1429">
            <v>0</v>
          </cell>
          <cell r="H1429">
            <v>0</v>
          </cell>
          <cell r="I1429">
            <v>0</v>
          </cell>
          <cell r="J1429">
            <v>0</v>
          </cell>
          <cell r="K1429">
            <v>0</v>
          </cell>
          <cell r="L1429">
            <v>0</v>
          </cell>
          <cell r="M1429">
            <v>0</v>
          </cell>
          <cell r="N1429">
            <v>0</v>
          </cell>
          <cell r="O1429">
            <v>0</v>
          </cell>
          <cell r="P1429">
            <v>0</v>
          </cell>
          <cell r="Q1429">
            <v>0</v>
          </cell>
          <cell r="R1429">
            <v>0</v>
          </cell>
          <cell r="S1429">
            <v>0</v>
          </cell>
          <cell r="T1429">
            <v>0</v>
          </cell>
          <cell r="U1429">
            <v>0</v>
          </cell>
          <cell r="V1429">
            <v>0</v>
          </cell>
          <cell r="W1429">
            <v>0</v>
          </cell>
          <cell r="X1429">
            <v>0</v>
          </cell>
          <cell r="Y1429">
            <v>0</v>
          </cell>
          <cell r="Z1429">
            <v>0</v>
          </cell>
          <cell r="AA1429">
            <v>0</v>
          </cell>
          <cell r="AB1429">
            <v>0</v>
          </cell>
          <cell r="AC1429">
            <v>0</v>
          </cell>
          <cell r="AD1429">
            <v>0</v>
          </cell>
          <cell r="AE1429">
            <v>0</v>
          </cell>
          <cell r="AF1429">
            <v>0</v>
          </cell>
          <cell r="AG1429">
            <v>0</v>
          </cell>
        </row>
        <row r="1430">
          <cell r="B1430">
            <v>0</v>
          </cell>
          <cell r="C1430">
            <v>0</v>
          </cell>
          <cell r="D1430">
            <v>0</v>
          </cell>
          <cell r="E1430">
            <v>0</v>
          </cell>
          <cell r="F1430">
            <v>0</v>
          </cell>
          <cell r="G1430">
            <v>0</v>
          </cell>
          <cell r="H1430">
            <v>0</v>
          </cell>
          <cell r="I1430">
            <v>0</v>
          </cell>
          <cell r="J1430">
            <v>0</v>
          </cell>
          <cell r="K1430">
            <v>0</v>
          </cell>
          <cell r="L1430">
            <v>0</v>
          </cell>
          <cell r="M1430">
            <v>0</v>
          </cell>
          <cell r="N1430">
            <v>0</v>
          </cell>
          <cell r="O1430">
            <v>0</v>
          </cell>
          <cell r="P1430">
            <v>0</v>
          </cell>
          <cell r="Q1430">
            <v>0</v>
          </cell>
          <cell r="R1430">
            <v>0</v>
          </cell>
          <cell r="S1430">
            <v>0</v>
          </cell>
          <cell r="T1430">
            <v>0</v>
          </cell>
          <cell r="U1430">
            <v>0</v>
          </cell>
          <cell r="V1430">
            <v>0</v>
          </cell>
          <cell r="W1430">
            <v>0</v>
          </cell>
          <cell r="X1430">
            <v>0</v>
          </cell>
          <cell r="Y1430">
            <v>0</v>
          </cell>
          <cell r="Z1430">
            <v>0</v>
          </cell>
          <cell r="AA1430">
            <v>0</v>
          </cell>
          <cell r="AB1430">
            <v>0</v>
          </cell>
          <cell r="AC1430">
            <v>0</v>
          </cell>
          <cell r="AD1430">
            <v>0</v>
          </cell>
          <cell r="AE1430">
            <v>0</v>
          </cell>
          <cell r="AF1430">
            <v>0</v>
          </cell>
          <cell r="AG1430">
            <v>0</v>
          </cell>
        </row>
        <row r="1431">
          <cell r="B1431">
            <v>0</v>
          </cell>
          <cell r="C1431">
            <v>0</v>
          </cell>
          <cell r="D1431">
            <v>0</v>
          </cell>
          <cell r="E1431">
            <v>0</v>
          </cell>
          <cell r="F1431">
            <v>0</v>
          </cell>
          <cell r="G1431">
            <v>0</v>
          </cell>
          <cell r="H1431">
            <v>0</v>
          </cell>
          <cell r="I1431">
            <v>0</v>
          </cell>
          <cell r="J1431">
            <v>0</v>
          </cell>
          <cell r="K1431">
            <v>0</v>
          </cell>
          <cell r="L1431">
            <v>0</v>
          </cell>
          <cell r="M1431">
            <v>0</v>
          </cell>
          <cell r="N1431">
            <v>0</v>
          </cell>
          <cell r="O1431">
            <v>0</v>
          </cell>
          <cell r="P1431">
            <v>0</v>
          </cell>
          <cell r="Q1431">
            <v>0</v>
          </cell>
          <cell r="R1431">
            <v>0</v>
          </cell>
          <cell r="S1431">
            <v>0</v>
          </cell>
          <cell r="T1431">
            <v>0</v>
          </cell>
          <cell r="U1431">
            <v>0</v>
          </cell>
          <cell r="V1431">
            <v>0</v>
          </cell>
          <cell r="W1431">
            <v>0</v>
          </cell>
          <cell r="X1431">
            <v>0</v>
          </cell>
          <cell r="Y1431">
            <v>0</v>
          </cell>
          <cell r="Z1431">
            <v>0</v>
          </cell>
          <cell r="AA1431">
            <v>0</v>
          </cell>
          <cell r="AB1431">
            <v>0</v>
          </cell>
          <cell r="AC1431">
            <v>0</v>
          </cell>
          <cell r="AD1431">
            <v>0</v>
          </cell>
          <cell r="AE1431">
            <v>0</v>
          </cell>
          <cell r="AF1431">
            <v>0</v>
          </cell>
          <cell r="AG1431">
            <v>0</v>
          </cell>
        </row>
        <row r="1432">
          <cell r="B1432">
            <v>0</v>
          </cell>
          <cell r="C1432">
            <v>0</v>
          </cell>
          <cell r="D1432">
            <v>0</v>
          </cell>
          <cell r="E1432">
            <v>0</v>
          </cell>
          <cell r="F1432">
            <v>0</v>
          </cell>
          <cell r="G1432">
            <v>0</v>
          </cell>
          <cell r="H1432">
            <v>0</v>
          </cell>
          <cell r="I1432">
            <v>0</v>
          </cell>
          <cell r="J1432">
            <v>0</v>
          </cell>
          <cell r="K1432">
            <v>0</v>
          </cell>
          <cell r="L1432">
            <v>0</v>
          </cell>
          <cell r="M1432">
            <v>0</v>
          </cell>
          <cell r="N1432">
            <v>0</v>
          </cell>
          <cell r="O1432">
            <v>0</v>
          </cell>
          <cell r="P1432">
            <v>0</v>
          </cell>
          <cell r="Q1432">
            <v>0</v>
          </cell>
          <cell r="R1432">
            <v>0</v>
          </cell>
          <cell r="S1432">
            <v>0</v>
          </cell>
          <cell r="T1432">
            <v>0</v>
          </cell>
          <cell r="U1432">
            <v>0</v>
          </cell>
          <cell r="V1432">
            <v>0</v>
          </cell>
          <cell r="W1432">
            <v>0</v>
          </cell>
          <cell r="X1432">
            <v>0</v>
          </cell>
          <cell r="Y1432">
            <v>0</v>
          </cell>
          <cell r="Z1432">
            <v>0</v>
          </cell>
          <cell r="AA1432">
            <v>0</v>
          </cell>
          <cell r="AB1432">
            <v>0</v>
          </cell>
          <cell r="AC1432">
            <v>0</v>
          </cell>
          <cell r="AD1432">
            <v>0</v>
          </cell>
          <cell r="AE1432">
            <v>0</v>
          </cell>
          <cell r="AF1432">
            <v>0</v>
          </cell>
          <cell r="AG1432">
            <v>0</v>
          </cell>
        </row>
        <row r="1433">
          <cell r="B1433">
            <v>0</v>
          </cell>
          <cell r="C1433">
            <v>0</v>
          </cell>
          <cell r="D1433">
            <v>0</v>
          </cell>
          <cell r="E1433">
            <v>0</v>
          </cell>
          <cell r="F1433">
            <v>0</v>
          </cell>
          <cell r="G1433">
            <v>0</v>
          </cell>
          <cell r="H1433">
            <v>0</v>
          </cell>
          <cell r="I1433">
            <v>0</v>
          </cell>
          <cell r="J1433">
            <v>0</v>
          </cell>
          <cell r="K1433">
            <v>0</v>
          </cell>
          <cell r="L1433">
            <v>0</v>
          </cell>
          <cell r="M1433">
            <v>0</v>
          </cell>
          <cell r="N1433">
            <v>0</v>
          </cell>
          <cell r="O1433">
            <v>0</v>
          </cell>
          <cell r="P1433">
            <v>0</v>
          </cell>
          <cell r="Q1433">
            <v>0</v>
          </cell>
          <cell r="R1433">
            <v>0</v>
          </cell>
          <cell r="S1433">
            <v>0</v>
          </cell>
          <cell r="T1433">
            <v>0</v>
          </cell>
          <cell r="U1433">
            <v>0</v>
          </cell>
          <cell r="V1433">
            <v>0</v>
          </cell>
          <cell r="W1433">
            <v>0</v>
          </cell>
          <cell r="X1433">
            <v>0</v>
          </cell>
          <cell r="Y1433">
            <v>0</v>
          </cell>
          <cell r="Z1433">
            <v>0</v>
          </cell>
          <cell r="AA1433">
            <v>0</v>
          </cell>
          <cell r="AB1433">
            <v>0</v>
          </cell>
          <cell r="AC1433">
            <v>0</v>
          </cell>
          <cell r="AD1433">
            <v>0</v>
          </cell>
          <cell r="AE1433">
            <v>0</v>
          </cell>
          <cell r="AF1433">
            <v>0</v>
          </cell>
          <cell r="AG1433">
            <v>0</v>
          </cell>
        </row>
        <row r="1434">
          <cell r="B1434">
            <v>0</v>
          </cell>
          <cell r="C1434">
            <v>0</v>
          </cell>
          <cell r="D1434">
            <v>0</v>
          </cell>
          <cell r="E1434">
            <v>0</v>
          </cell>
          <cell r="F1434">
            <v>0</v>
          </cell>
          <cell r="G1434">
            <v>0</v>
          </cell>
          <cell r="H1434">
            <v>0</v>
          </cell>
          <cell r="I1434">
            <v>0</v>
          </cell>
          <cell r="J1434">
            <v>0</v>
          </cell>
          <cell r="K1434">
            <v>0</v>
          </cell>
          <cell r="L1434">
            <v>0</v>
          </cell>
          <cell r="M1434">
            <v>0</v>
          </cell>
          <cell r="N1434">
            <v>0</v>
          </cell>
          <cell r="O1434">
            <v>0</v>
          </cell>
          <cell r="P1434">
            <v>0</v>
          </cell>
          <cell r="Q1434">
            <v>0</v>
          </cell>
          <cell r="R1434">
            <v>0</v>
          </cell>
          <cell r="S1434">
            <v>0</v>
          </cell>
          <cell r="T1434">
            <v>0</v>
          </cell>
          <cell r="U1434">
            <v>0</v>
          </cell>
          <cell r="V1434">
            <v>0</v>
          </cell>
          <cell r="W1434">
            <v>0</v>
          </cell>
          <cell r="X1434">
            <v>0</v>
          </cell>
          <cell r="Y1434">
            <v>0</v>
          </cell>
          <cell r="Z1434">
            <v>0</v>
          </cell>
          <cell r="AA1434">
            <v>0</v>
          </cell>
          <cell r="AB1434">
            <v>0</v>
          </cell>
          <cell r="AC1434">
            <v>0</v>
          </cell>
          <cell r="AD1434">
            <v>0</v>
          </cell>
          <cell r="AE1434">
            <v>0</v>
          </cell>
          <cell r="AF1434">
            <v>0</v>
          </cell>
          <cell r="AG1434">
            <v>0</v>
          </cell>
        </row>
        <row r="1435">
          <cell r="B1435">
            <v>0</v>
          </cell>
          <cell r="C1435">
            <v>0</v>
          </cell>
          <cell r="D1435">
            <v>0</v>
          </cell>
          <cell r="E1435">
            <v>0</v>
          </cell>
          <cell r="F1435">
            <v>0</v>
          </cell>
          <cell r="G1435">
            <v>0</v>
          </cell>
          <cell r="H1435">
            <v>0</v>
          </cell>
          <cell r="I1435">
            <v>0</v>
          </cell>
          <cell r="J1435">
            <v>0</v>
          </cell>
          <cell r="K1435">
            <v>0</v>
          </cell>
          <cell r="L1435">
            <v>0</v>
          </cell>
          <cell r="M1435">
            <v>0</v>
          </cell>
          <cell r="N1435">
            <v>0</v>
          </cell>
          <cell r="O1435">
            <v>0</v>
          </cell>
          <cell r="P1435">
            <v>0</v>
          </cell>
          <cell r="Q1435">
            <v>0</v>
          </cell>
          <cell r="R1435">
            <v>0</v>
          </cell>
          <cell r="S1435">
            <v>0</v>
          </cell>
          <cell r="T1435">
            <v>0</v>
          </cell>
          <cell r="U1435">
            <v>0</v>
          </cell>
          <cell r="V1435">
            <v>0</v>
          </cell>
          <cell r="W1435">
            <v>0</v>
          </cell>
          <cell r="X1435">
            <v>0</v>
          </cell>
          <cell r="Y1435">
            <v>0</v>
          </cell>
          <cell r="Z1435">
            <v>0</v>
          </cell>
          <cell r="AA1435">
            <v>0</v>
          </cell>
          <cell r="AB1435">
            <v>0</v>
          </cell>
          <cell r="AC1435">
            <v>0</v>
          </cell>
          <cell r="AD1435">
            <v>0</v>
          </cell>
          <cell r="AE1435">
            <v>0</v>
          </cell>
          <cell r="AF1435">
            <v>0</v>
          </cell>
          <cell r="AG1435">
            <v>0</v>
          </cell>
        </row>
        <row r="1436">
          <cell r="B1436">
            <v>0</v>
          </cell>
          <cell r="C1436">
            <v>0</v>
          </cell>
          <cell r="D1436">
            <v>0</v>
          </cell>
          <cell r="E1436">
            <v>0</v>
          </cell>
          <cell r="F1436">
            <v>0</v>
          </cell>
          <cell r="G1436">
            <v>0</v>
          </cell>
          <cell r="H1436">
            <v>0</v>
          </cell>
          <cell r="I1436">
            <v>0</v>
          </cell>
          <cell r="J1436">
            <v>0</v>
          </cell>
          <cell r="K1436">
            <v>0</v>
          </cell>
          <cell r="L1436">
            <v>0</v>
          </cell>
          <cell r="M1436">
            <v>0</v>
          </cell>
          <cell r="N1436">
            <v>0</v>
          </cell>
          <cell r="O1436">
            <v>0</v>
          </cell>
          <cell r="P1436">
            <v>0</v>
          </cell>
          <cell r="Q1436">
            <v>0</v>
          </cell>
          <cell r="R1436">
            <v>0</v>
          </cell>
          <cell r="S1436">
            <v>0</v>
          </cell>
          <cell r="T1436">
            <v>0</v>
          </cell>
          <cell r="U1436">
            <v>0</v>
          </cell>
          <cell r="V1436">
            <v>0</v>
          </cell>
          <cell r="W1436">
            <v>0</v>
          </cell>
          <cell r="X1436">
            <v>0</v>
          </cell>
          <cell r="Y1436">
            <v>0</v>
          </cell>
          <cell r="Z1436">
            <v>0</v>
          </cell>
          <cell r="AA1436">
            <v>0</v>
          </cell>
          <cell r="AB1436">
            <v>0</v>
          </cell>
          <cell r="AC1436">
            <v>0</v>
          </cell>
          <cell r="AD1436">
            <v>0</v>
          </cell>
          <cell r="AE1436">
            <v>0</v>
          </cell>
          <cell r="AF1436">
            <v>0</v>
          </cell>
          <cell r="AG1436">
            <v>0</v>
          </cell>
        </row>
        <row r="1437">
          <cell r="B1437">
            <v>0</v>
          </cell>
          <cell r="C1437">
            <v>0</v>
          </cell>
          <cell r="D1437">
            <v>0</v>
          </cell>
          <cell r="E1437">
            <v>0</v>
          </cell>
          <cell r="F1437">
            <v>0</v>
          </cell>
          <cell r="G1437">
            <v>0</v>
          </cell>
          <cell r="H1437">
            <v>0</v>
          </cell>
          <cell r="I1437">
            <v>0</v>
          </cell>
          <cell r="J1437">
            <v>0</v>
          </cell>
          <cell r="K1437">
            <v>0</v>
          </cell>
          <cell r="L1437">
            <v>0</v>
          </cell>
          <cell r="M1437">
            <v>0</v>
          </cell>
          <cell r="N1437">
            <v>0</v>
          </cell>
          <cell r="O1437">
            <v>0</v>
          </cell>
          <cell r="P1437">
            <v>0</v>
          </cell>
          <cell r="Q1437">
            <v>0</v>
          </cell>
          <cell r="R1437">
            <v>0</v>
          </cell>
          <cell r="S1437">
            <v>0</v>
          </cell>
          <cell r="T1437">
            <v>0</v>
          </cell>
          <cell r="U1437">
            <v>0</v>
          </cell>
          <cell r="V1437">
            <v>0</v>
          </cell>
          <cell r="W1437">
            <v>0</v>
          </cell>
          <cell r="X1437">
            <v>0</v>
          </cell>
          <cell r="Y1437">
            <v>0</v>
          </cell>
          <cell r="Z1437">
            <v>0</v>
          </cell>
          <cell r="AA1437">
            <v>0</v>
          </cell>
          <cell r="AB1437">
            <v>0</v>
          </cell>
          <cell r="AC1437">
            <v>0</v>
          </cell>
          <cell r="AD1437">
            <v>0</v>
          </cell>
          <cell r="AE1437">
            <v>0</v>
          </cell>
          <cell r="AF1437">
            <v>0</v>
          </cell>
          <cell r="AG1437">
            <v>0</v>
          </cell>
        </row>
        <row r="1438">
          <cell r="B1438">
            <v>0</v>
          </cell>
          <cell r="C1438">
            <v>0</v>
          </cell>
          <cell r="D1438">
            <v>0</v>
          </cell>
          <cell r="E1438">
            <v>0</v>
          </cell>
          <cell r="F1438">
            <v>0</v>
          </cell>
          <cell r="G1438">
            <v>0</v>
          </cell>
          <cell r="H1438">
            <v>0</v>
          </cell>
          <cell r="I1438">
            <v>0</v>
          </cell>
          <cell r="J1438">
            <v>0</v>
          </cell>
          <cell r="K1438">
            <v>0</v>
          </cell>
          <cell r="L1438">
            <v>0</v>
          </cell>
          <cell r="M1438">
            <v>0</v>
          </cell>
          <cell r="N1438">
            <v>0</v>
          </cell>
          <cell r="O1438">
            <v>0</v>
          </cell>
          <cell r="P1438">
            <v>0</v>
          </cell>
          <cell r="Q1438">
            <v>0</v>
          </cell>
          <cell r="R1438">
            <v>0</v>
          </cell>
          <cell r="S1438">
            <v>0</v>
          </cell>
          <cell r="T1438">
            <v>0</v>
          </cell>
          <cell r="U1438">
            <v>0</v>
          </cell>
          <cell r="V1438">
            <v>0</v>
          </cell>
          <cell r="W1438">
            <v>0</v>
          </cell>
          <cell r="X1438">
            <v>0</v>
          </cell>
          <cell r="Y1438">
            <v>0</v>
          </cell>
          <cell r="Z1438">
            <v>0</v>
          </cell>
          <cell r="AA1438">
            <v>0</v>
          </cell>
          <cell r="AB1438">
            <v>0</v>
          </cell>
          <cell r="AC1438">
            <v>0</v>
          </cell>
          <cell r="AD1438">
            <v>0</v>
          </cell>
          <cell r="AE1438">
            <v>0</v>
          </cell>
          <cell r="AF1438">
            <v>0</v>
          </cell>
          <cell r="AG1438">
            <v>0</v>
          </cell>
        </row>
        <row r="1439">
          <cell r="B1439">
            <v>0</v>
          </cell>
          <cell r="C1439">
            <v>0</v>
          </cell>
          <cell r="D1439">
            <v>0</v>
          </cell>
          <cell r="E1439">
            <v>0</v>
          </cell>
          <cell r="F1439">
            <v>0</v>
          </cell>
          <cell r="G1439">
            <v>0</v>
          </cell>
          <cell r="H1439">
            <v>0</v>
          </cell>
          <cell r="I1439">
            <v>0</v>
          </cell>
          <cell r="J1439">
            <v>0</v>
          </cell>
          <cell r="K1439">
            <v>0</v>
          </cell>
          <cell r="L1439">
            <v>0</v>
          </cell>
          <cell r="M1439">
            <v>0</v>
          </cell>
          <cell r="N1439">
            <v>0</v>
          </cell>
          <cell r="O1439">
            <v>0</v>
          </cell>
          <cell r="P1439">
            <v>0</v>
          </cell>
          <cell r="Q1439">
            <v>0</v>
          </cell>
          <cell r="R1439">
            <v>0</v>
          </cell>
          <cell r="S1439">
            <v>0</v>
          </cell>
          <cell r="T1439">
            <v>0</v>
          </cell>
          <cell r="U1439">
            <v>0</v>
          </cell>
          <cell r="V1439">
            <v>0</v>
          </cell>
          <cell r="W1439">
            <v>0</v>
          </cell>
          <cell r="X1439">
            <v>0</v>
          </cell>
          <cell r="Y1439">
            <v>0</v>
          </cell>
          <cell r="Z1439">
            <v>0</v>
          </cell>
          <cell r="AA1439">
            <v>0</v>
          </cell>
          <cell r="AB1439">
            <v>0</v>
          </cell>
          <cell r="AC1439">
            <v>0</v>
          </cell>
          <cell r="AD1439">
            <v>0</v>
          </cell>
          <cell r="AE1439">
            <v>0</v>
          </cell>
          <cell r="AF1439">
            <v>0</v>
          </cell>
          <cell r="AG1439">
            <v>0</v>
          </cell>
        </row>
        <row r="1440">
          <cell r="B1440">
            <v>0</v>
          </cell>
          <cell r="C1440">
            <v>0</v>
          </cell>
          <cell r="D1440">
            <v>0</v>
          </cell>
          <cell r="E1440">
            <v>0</v>
          </cell>
          <cell r="F1440">
            <v>0</v>
          </cell>
          <cell r="G1440">
            <v>0</v>
          </cell>
          <cell r="H1440">
            <v>0</v>
          </cell>
          <cell r="I1440">
            <v>0</v>
          </cell>
          <cell r="J1440">
            <v>0</v>
          </cell>
          <cell r="K1440">
            <v>0</v>
          </cell>
          <cell r="L1440">
            <v>0</v>
          </cell>
          <cell r="M1440">
            <v>0</v>
          </cell>
          <cell r="N1440">
            <v>0</v>
          </cell>
          <cell r="O1440">
            <v>0</v>
          </cell>
          <cell r="P1440">
            <v>0</v>
          </cell>
          <cell r="Q1440">
            <v>0</v>
          </cell>
          <cell r="R1440">
            <v>0</v>
          </cell>
          <cell r="S1440">
            <v>0</v>
          </cell>
          <cell r="T1440">
            <v>0</v>
          </cell>
          <cell r="U1440">
            <v>0</v>
          </cell>
          <cell r="V1440">
            <v>0</v>
          </cell>
          <cell r="W1440">
            <v>0</v>
          </cell>
          <cell r="X1440">
            <v>0</v>
          </cell>
          <cell r="Y1440">
            <v>0</v>
          </cell>
          <cell r="Z1440">
            <v>0</v>
          </cell>
          <cell r="AA1440">
            <v>0</v>
          </cell>
          <cell r="AB1440">
            <v>0</v>
          </cell>
          <cell r="AC1440">
            <v>0</v>
          </cell>
          <cell r="AD1440">
            <v>0</v>
          </cell>
          <cell r="AE1440">
            <v>0</v>
          </cell>
          <cell r="AF1440">
            <v>0</v>
          </cell>
          <cell r="AG1440">
            <v>0</v>
          </cell>
        </row>
        <row r="1441">
          <cell r="B1441">
            <v>0</v>
          </cell>
          <cell r="C1441">
            <v>0</v>
          </cell>
          <cell r="D1441">
            <v>0</v>
          </cell>
          <cell r="E1441">
            <v>0</v>
          </cell>
          <cell r="F1441">
            <v>0</v>
          </cell>
          <cell r="G1441">
            <v>0</v>
          </cell>
          <cell r="H1441">
            <v>0</v>
          </cell>
          <cell r="I1441">
            <v>0</v>
          </cell>
          <cell r="J1441">
            <v>0</v>
          </cell>
          <cell r="K1441">
            <v>0</v>
          </cell>
          <cell r="L1441">
            <v>0</v>
          </cell>
          <cell r="M1441">
            <v>0</v>
          </cell>
          <cell r="N1441">
            <v>0</v>
          </cell>
          <cell r="O1441">
            <v>0</v>
          </cell>
          <cell r="P1441">
            <v>0</v>
          </cell>
          <cell r="Q1441">
            <v>0</v>
          </cell>
          <cell r="R1441">
            <v>0</v>
          </cell>
          <cell r="S1441">
            <v>0</v>
          </cell>
          <cell r="T1441">
            <v>0</v>
          </cell>
          <cell r="U1441">
            <v>0</v>
          </cell>
          <cell r="V1441">
            <v>0</v>
          </cell>
          <cell r="W1441">
            <v>0</v>
          </cell>
          <cell r="X1441">
            <v>0</v>
          </cell>
          <cell r="Y1441">
            <v>0</v>
          </cell>
          <cell r="Z1441">
            <v>0</v>
          </cell>
          <cell r="AA1441">
            <v>0</v>
          </cell>
          <cell r="AB1441">
            <v>0</v>
          </cell>
          <cell r="AC1441">
            <v>0</v>
          </cell>
          <cell r="AD1441">
            <v>0</v>
          </cell>
          <cell r="AE1441">
            <v>0</v>
          </cell>
          <cell r="AF1441">
            <v>0</v>
          </cell>
          <cell r="AG1441">
            <v>0</v>
          </cell>
        </row>
        <row r="1442">
          <cell r="B1442">
            <v>0</v>
          </cell>
          <cell r="C1442">
            <v>0</v>
          </cell>
          <cell r="D1442">
            <v>0</v>
          </cell>
          <cell r="E1442">
            <v>0</v>
          </cell>
          <cell r="F1442">
            <v>0</v>
          </cell>
          <cell r="G1442">
            <v>0</v>
          </cell>
          <cell r="H1442">
            <v>0</v>
          </cell>
          <cell r="I1442">
            <v>0</v>
          </cell>
          <cell r="J1442">
            <v>0</v>
          </cell>
          <cell r="K1442">
            <v>0</v>
          </cell>
          <cell r="L1442">
            <v>0</v>
          </cell>
          <cell r="M1442">
            <v>0</v>
          </cell>
          <cell r="N1442">
            <v>0</v>
          </cell>
          <cell r="O1442">
            <v>0</v>
          </cell>
          <cell r="P1442">
            <v>0</v>
          </cell>
          <cell r="Q1442">
            <v>0</v>
          </cell>
          <cell r="R1442">
            <v>0</v>
          </cell>
          <cell r="S1442">
            <v>0</v>
          </cell>
          <cell r="T1442">
            <v>0</v>
          </cell>
          <cell r="U1442">
            <v>0</v>
          </cell>
          <cell r="V1442">
            <v>0</v>
          </cell>
          <cell r="W1442">
            <v>0</v>
          </cell>
          <cell r="X1442">
            <v>0</v>
          </cell>
          <cell r="Y1442">
            <v>0</v>
          </cell>
          <cell r="Z1442">
            <v>0</v>
          </cell>
          <cell r="AA1442">
            <v>0</v>
          </cell>
          <cell r="AB1442">
            <v>0</v>
          </cell>
          <cell r="AC1442">
            <v>0</v>
          </cell>
          <cell r="AD1442">
            <v>0</v>
          </cell>
          <cell r="AE1442">
            <v>0</v>
          </cell>
          <cell r="AF1442">
            <v>0</v>
          </cell>
          <cell r="AG1442">
            <v>0</v>
          </cell>
        </row>
        <row r="1443">
          <cell r="B1443">
            <v>0</v>
          </cell>
          <cell r="C1443">
            <v>0</v>
          </cell>
          <cell r="D1443">
            <v>0</v>
          </cell>
          <cell r="E1443">
            <v>0</v>
          </cell>
          <cell r="F1443">
            <v>0</v>
          </cell>
          <cell r="G1443">
            <v>0</v>
          </cell>
          <cell r="H1443">
            <v>0</v>
          </cell>
          <cell r="I1443">
            <v>0</v>
          </cell>
          <cell r="J1443">
            <v>0</v>
          </cell>
          <cell r="K1443">
            <v>0</v>
          </cell>
          <cell r="L1443">
            <v>0</v>
          </cell>
          <cell r="M1443">
            <v>0</v>
          </cell>
          <cell r="N1443">
            <v>0</v>
          </cell>
          <cell r="O1443">
            <v>0</v>
          </cell>
          <cell r="P1443">
            <v>0</v>
          </cell>
          <cell r="Q1443">
            <v>0</v>
          </cell>
          <cell r="R1443">
            <v>0</v>
          </cell>
          <cell r="S1443">
            <v>0</v>
          </cell>
          <cell r="T1443">
            <v>0</v>
          </cell>
          <cell r="U1443">
            <v>0</v>
          </cell>
          <cell r="V1443">
            <v>0</v>
          </cell>
          <cell r="W1443">
            <v>0</v>
          </cell>
          <cell r="X1443">
            <v>0</v>
          </cell>
          <cell r="Y1443">
            <v>0</v>
          </cell>
          <cell r="Z1443">
            <v>0</v>
          </cell>
          <cell r="AA1443">
            <v>0</v>
          </cell>
          <cell r="AB1443">
            <v>0</v>
          </cell>
          <cell r="AC1443">
            <v>0</v>
          </cell>
          <cell r="AD1443">
            <v>0</v>
          </cell>
          <cell r="AE1443">
            <v>0</v>
          </cell>
          <cell r="AF1443">
            <v>0</v>
          </cell>
          <cell r="AG1443">
            <v>0</v>
          </cell>
        </row>
        <row r="1444">
          <cell r="B1444">
            <v>0</v>
          </cell>
          <cell r="C1444">
            <v>0</v>
          </cell>
          <cell r="D1444">
            <v>0</v>
          </cell>
          <cell r="E1444">
            <v>0</v>
          </cell>
          <cell r="F1444">
            <v>0</v>
          </cell>
          <cell r="G1444">
            <v>0</v>
          </cell>
          <cell r="H1444">
            <v>0</v>
          </cell>
          <cell r="I1444">
            <v>0</v>
          </cell>
          <cell r="J1444">
            <v>0</v>
          </cell>
          <cell r="K1444">
            <v>0</v>
          </cell>
          <cell r="L1444">
            <v>0</v>
          </cell>
          <cell r="M1444">
            <v>0</v>
          </cell>
          <cell r="N1444">
            <v>0</v>
          </cell>
          <cell r="O1444">
            <v>0</v>
          </cell>
          <cell r="P1444">
            <v>0</v>
          </cell>
          <cell r="Q1444">
            <v>0</v>
          </cell>
          <cell r="R1444">
            <v>0</v>
          </cell>
          <cell r="S1444">
            <v>0</v>
          </cell>
          <cell r="T1444">
            <v>0</v>
          </cell>
          <cell r="U1444">
            <v>0</v>
          </cell>
          <cell r="V1444">
            <v>0</v>
          </cell>
          <cell r="W1444">
            <v>0</v>
          </cell>
          <cell r="X1444">
            <v>0</v>
          </cell>
          <cell r="Y1444">
            <v>0</v>
          </cell>
          <cell r="Z1444">
            <v>0</v>
          </cell>
          <cell r="AA1444">
            <v>0</v>
          </cell>
          <cell r="AB1444">
            <v>0</v>
          </cell>
          <cell r="AC1444">
            <v>0</v>
          </cell>
          <cell r="AD1444">
            <v>0</v>
          </cell>
          <cell r="AE1444">
            <v>0</v>
          </cell>
          <cell r="AF1444">
            <v>0</v>
          </cell>
          <cell r="AG1444">
            <v>0</v>
          </cell>
        </row>
        <row r="1445">
          <cell r="B1445">
            <v>0</v>
          </cell>
          <cell r="C1445">
            <v>0</v>
          </cell>
          <cell r="D1445">
            <v>0</v>
          </cell>
          <cell r="E1445">
            <v>0</v>
          </cell>
          <cell r="F1445">
            <v>0</v>
          </cell>
          <cell r="G1445">
            <v>0</v>
          </cell>
          <cell r="H1445">
            <v>0</v>
          </cell>
          <cell r="I1445">
            <v>0</v>
          </cell>
          <cell r="J1445">
            <v>0</v>
          </cell>
          <cell r="K1445">
            <v>0</v>
          </cell>
          <cell r="L1445">
            <v>0</v>
          </cell>
          <cell r="M1445">
            <v>0</v>
          </cell>
          <cell r="N1445">
            <v>0</v>
          </cell>
          <cell r="O1445">
            <v>0</v>
          </cell>
          <cell r="P1445">
            <v>0</v>
          </cell>
          <cell r="Q1445">
            <v>0</v>
          </cell>
          <cell r="R1445">
            <v>0</v>
          </cell>
          <cell r="S1445">
            <v>0</v>
          </cell>
          <cell r="T1445">
            <v>0</v>
          </cell>
          <cell r="U1445">
            <v>0</v>
          </cell>
          <cell r="V1445">
            <v>0</v>
          </cell>
          <cell r="W1445">
            <v>0</v>
          </cell>
          <cell r="X1445">
            <v>0</v>
          </cell>
          <cell r="Y1445">
            <v>0</v>
          </cell>
          <cell r="Z1445">
            <v>0</v>
          </cell>
          <cell r="AA1445">
            <v>0</v>
          </cell>
          <cell r="AB1445">
            <v>0</v>
          </cell>
          <cell r="AC1445">
            <v>0</v>
          </cell>
          <cell r="AD1445">
            <v>0</v>
          </cell>
          <cell r="AE1445">
            <v>0</v>
          </cell>
          <cell r="AF1445">
            <v>0</v>
          </cell>
          <cell r="AG1445">
            <v>0</v>
          </cell>
        </row>
        <row r="1446">
          <cell r="B1446">
            <v>0</v>
          </cell>
          <cell r="C1446">
            <v>0</v>
          </cell>
          <cell r="D1446">
            <v>0</v>
          </cell>
          <cell r="E1446">
            <v>0</v>
          </cell>
          <cell r="F1446">
            <v>0</v>
          </cell>
          <cell r="G1446">
            <v>0</v>
          </cell>
          <cell r="H1446">
            <v>0</v>
          </cell>
          <cell r="I1446">
            <v>0</v>
          </cell>
          <cell r="J1446">
            <v>0</v>
          </cell>
          <cell r="K1446">
            <v>0</v>
          </cell>
          <cell r="L1446">
            <v>0</v>
          </cell>
          <cell r="M1446">
            <v>0</v>
          </cell>
          <cell r="N1446">
            <v>0</v>
          </cell>
          <cell r="O1446">
            <v>0</v>
          </cell>
          <cell r="P1446">
            <v>0</v>
          </cell>
          <cell r="Q1446">
            <v>0</v>
          </cell>
          <cell r="R1446">
            <v>0</v>
          </cell>
          <cell r="S1446">
            <v>0</v>
          </cell>
          <cell r="T1446">
            <v>0</v>
          </cell>
          <cell r="U1446">
            <v>0</v>
          </cell>
          <cell r="V1446">
            <v>0</v>
          </cell>
          <cell r="W1446">
            <v>0</v>
          </cell>
          <cell r="X1446">
            <v>0</v>
          </cell>
          <cell r="Y1446">
            <v>0</v>
          </cell>
          <cell r="Z1446">
            <v>0</v>
          </cell>
          <cell r="AA1446">
            <v>0</v>
          </cell>
          <cell r="AB1446">
            <v>0</v>
          </cell>
          <cell r="AC1446">
            <v>0</v>
          </cell>
          <cell r="AD1446">
            <v>0</v>
          </cell>
          <cell r="AE1446">
            <v>0</v>
          </cell>
          <cell r="AF1446">
            <v>0</v>
          </cell>
          <cell r="AG1446">
            <v>0</v>
          </cell>
        </row>
        <row r="1447">
          <cell r="B1447">
            <v>0</v>
          </cell>
          <cell r="C1447">
            <v>0</v>
          </cell>
          <cell r="D1447">
            <v>0</v>
          </cell>
          <cell r="E1447">
            <v>0</v>
          </cell>
          <cell r="F1447">
            <v>0</v>
          </cell>
          <cell r="G1447">
            <v>0</v>
          </cell>
          <cell r="H1447">
            <v>0</v>
          </cell>
          <cell r="I1447">
            <v>0</v>
          </cell>
          <cell r="J1447">
            <v>0</v>
          </cell>
          <cell r="K1447">
            <v>0</v>
          </cell>
          <cell r="L1447">
            <v>0</v>
          </cell>
          <cell r="M1447">
            <v>0</v>
          </cell>
          <cell r="N1447">
            <v>0</v>
          </cell>
          <cell r="O1447">
            <v>0</v>
          </cell>
          <cell r="P1447">
            <v>0</v>
          </cell>
          <cell r="Q1447">
            <v>0</v>
          </cell>
          <cell r="R1447">
            <v>0</v>
          </cell>
          <cell r="S1447">
            <v>0</v>
          </cell>
          <cell r="T1447">
            <v>0</v>
          </cell>
          <cell r="U1447">
            <v>0</v>
          </cell>
          <cell r="V1447">
            <v>0</v>
          </cell>
          <cell r="W1447">
            <v>0</v>
          </cell>
          <cell r="X1447">
            <v>0</v>
          </cell>
          <cell r="Y1447">
            <v>0</v>
          </cell>
          <cell r="Z1447">
            <v>0</v>
          </cell>
          <cell r="AA1447">
            <v>0</v>
          </cell>
          <cell r="AB1447">
            <v>0</v>
          </cell>
          <cell r="AC1447">
            <v>0</v>
          </cell>
          <cell r="AD1447">
            <v>0</v>
          </cell>
          <cell r="AE1447">
            <v>0</v>
          </cell>
          <cell r="AF1447">
            <v>0</v>
          </cell>
          <cell r="AG1447">
            <v>0</v>
          </cell>
        </row>
        <row r="1448">
          <cell r="B1448">
            <v>0</v>
          </cell>
          <cell r="C1448">
            <v>0</v>
          </cell>
          <cell r="D1448">
            <v>0</v>
          </cell>
          <cell r="E1448">
            <v>0</v>
          </cell>
          <cell r="F1448">
            <v>0</v>
          </cell>
          <cell r="G1448">
            <v>0</v>
          </cell>
          <cell r="H1448">
            <v>0</v>
          </cell>
          <cell r="I1448">
            <v>0</v>
          </cell>
          <cell r="J1448">
            <v>0</v>
          </cell>
          <cell r="K1448">
            <v>0</v>
          </cell>
          <cell r="L1448">
            <v>0</v>
          </cell>
          <cell r="M1448">
            <v>0</v>
          </cell>
          <cell r="N1448">
            <v>0</v>
          </cell>
          <cell r="O1448">
            <v>0</v>
          </cell>
          <cell r="P1448">
            <v>0</v>
          </cell>
          <cell r="Q1448">
            <v>0</v>
          </cell>
          <cell r="R1448">
            <v>0</v>
          </cell>
          <cell r="S1448">
            <v>0</v>
          </cell>
          <cell r="T1448">
            <v>0</v>
          </cell>
          <cell r="U1448">
            <v>0</v>
          </cell>
          <cell r="V1448">
            <v>0</v>
          </cell>
          <cell r="W1448">
            <v>0</v>
          </cell>
          <cell r="X1448">
            <v>0</v>
          </cell>
          <cell r="Y1448">
            <v>0</v>
          </cell>
          <cell r="Z1448">
            <v>0</v>
          </cell>
          <cell r="AA1448">
            <v>0</v>
          </cell>
          <cell r="AB1448">
            <v>0</v>
          </cell>
          <cell r="AC1448">
            <v>0</v>
          </cell>
          <cell r="AD1448">
            <v>0</v>
          </cell>
          <cell r="AE1448">
            <v>0</v>
          </cell>
          <cell r="AF1448">
            <v>0</v>
          </cell>
          <cell r="AG1448">
            <v>0</v>
          </cell>
        </row>
        <row r="1449">
          <cell r="B1449">
            <v>0</v>
          </cell>
          <cell r="C1449">
            <v>0</v>
          </cell>
          <cell r="D1449">
            <v>0</v>
          </cell>
          <cell r="E1449">
            <v>0</v>
          </cell>
          <cell r="F1449">
            <v>0</v>
          </cell>
          <cell r="G1449">
            <v>0</v>
          </cell>
          <cell r="H1449">
            <v>0</v>
          </cell>
          <cell r="I1449">
            <v>0</v>
          </cell>
          <cell r="J1449">
            <v>0</v>
          </cell>
          <cell r="K1449">
            <v>0</v>
          </cell>
          <cell r="L1449">
            <v>0</v>
          </cell>
          <cell r="M1449">
            <v>0</v>
          </cell>
          <cell r="N1449">
            <v>0</v>
          </cell>
          <cell r="O1449">
            <v>0</v>
          </cell>
          <cell r="P1449">
            <v>0</v>
          </cell>
          <cell r="Q1449">
            <v>0</v>
          </cell>
          <cell r="R1449">
            <v>0</v>
          </cell>
          <cell r="S1449">
            <v>0</v>
          </cell>
          <cell r="T1449">
            <v>0</v>
          </cell>
          <cell r="U1449">
            <v>0</v>
          </cell>
          <cell r="V1449">
            <v>0</v>
          </cell>
          <cell r="W1449">
            <v>0</v>
          </cell>
          <cell r="X1449">
            <v>0</v>
          </cell>
          <cell r="Y1449">
            <v>0</v>
          </cell>
          <cell r="Z1449">
            <v>0</v>
          </cell>
          <cell r="AA1449">
            <v>0</v>
          </cell>
          <cell r="AB1449">
            <v>0</v>
          </cell>
          <cell r="AC1449">
            <v>0</v>
          </cell>
          <cell r="AD1449">
            <v>0</v>
          </cell>
          <cell r="AE1449">
            <v>0</v>
          </cell>
          <cell r="AF1449">
            <v>0</v>
          </cell>
          <cell r="AG1449">
            <v>0</v>
          </cell>
        </row>
        <row r="1450">
          <cell r="B1450">
            <v>0</v>
          </cell>
          <cell r="C1450">
            <v>0</v>
          </cell>
          <cell r="D1450">
            <v>0</v>
          </cell>
          <cell r="E1450">
            <v>0</v>
          </cell>
          <cell r="F1450">
            <v>0</v>
          </cell>
          <cell r="G1450">
            <v>0</v>
          </cell>
          <cell r="H1450">
            <v>0</v>
          </cell>
          <cell r="I1450">
            <v>0</v>
          </cell>
          <cell r="J1450">
            <v>0</v>
          </cell>
          <cell r="K1450">
            <v>0</v>
          </cell>
          <cell r="L1450">
            <v>0</v>
          </cell>
          <cell r="M1450">
            <v>0</v>
          </cell>
          <cell r="N1450">
            <v>0</v>
          </cell>
          <cell r="O1450">
            <v>0</v>
          </cell>
          <cell r="P1450">
            <v>0</v>
          </cell>
          <cell r="Q1450">
            <v>0</v>
          </cell>
          <cell r="R1450">
            <v>0</v>
          </cell>
          <cell r="S1450">
            <v>0</v>
          </cell>
          <cell r="T1450">
            <v>0</v>
          </cell>
          <cell r="U1450">
            <v>0</v>
          </cell>
          <cell r="V1450">
            <v>0</v>
          </cell>
          <cell r="W1450">
            <v>0</v>
          </cell>
          <cell r="X1450">
            <v>0</v>
          </cell>
          <cell r="Y1450">
            <v>0</v>
          </cell>
          <cell r="Z1450">
            <v>0</v>
          </cell>
          <cell r="AA1450">
            <v>0</v>
          </cell>
          <cell r="AB1450">
            <v>0</v>
          </cell>
          <cell r="AC1450">
            <v>0</v>
          </cell>
          <cell r="AD1450">
            <v>0</v>
          </cell>
          <cell r="AE1450">
            <v>0</v>
          </cell>
          <cell r="AF1450">
            <v>0</v>
          </cell>
          <cell r="AG1450">
            <v>0</v>
          </cell>
        </row>
        <row r="1451">
          <cell r="B1451">
            <v>0</v>
          </cell>
          <cell r="C1451">
            <v>0</v>
          </cell>
          <cell r="D1451">
            <v>0</v>
          </cell>
          <cell r="E1451">
            <v>0</v>
          </cell>
          <cell r="F1451">
            <v>0</v>
          </cell>
          <cell r="G1451">
            <v>0</v>
          </cell>
          <cell r="H1451">
            <v>0</v>
          </cell>
          <cell r="I1451">
            <v>0</v>
          </cell>
          <cell r="J1451">
            <v>0</v>
          </cell>
          <cell r="K1451">
            <v>0</v>
          </cell>
          <cell r="L1451">
            <v>0</v>
          </cell>
          <cell r="M1451">
            <v>0</v>
          </cell>
          <cell r="N1451">
            <v>0</v>
          </cell>
          <cell r="O1451">
            <v>0</v>
          </cell>
          <cell r="P1451">
            <v>0</v>
          </cell>
          <cell r="Q1451">
            <v>0</v>
          </cell>
          <cell r="R1451">
            <v>0</v>
          </cell>
          <cell r="S1451">
            <v>0</v>
          </cell>
          <cell r="T1451">
            <v>0</v>
          </cell>
          <cell r="U1451">
            <v>0</v>
          </cell>
          <cell r="V1451">
            <v>0</v>
          </cell>
          <cell r="W1451">
            <v>0</v>
          </cell>
          <cell r="X1451">
            <v>0</v>
          </cell>
          <cell r="Y1451">
            <v>0</v>
          </cell>
          <cell r="Z1451">
            <v>0</v>
          </cell>
          <cell r="AA1451">
            <v>0</v>
          </cell>
          <cell r="AB1451">
            <v>0</v>
          </cell>
          <cell r="AC1451">
            <v>0</v>
          </cell>
          <cell r="AD1451">
            <v>0</v>
          </cell>
          <cell r="AE1451">
            <v>0</v>
          </cell>
          <cell r="AF1451">
            <v>0</v>
          </cell>
          <cell r="AG1451">
            <v>0</v>
          </cell>
        </row>
        <row r="1452">
          <cell r="B1452">
            <v>0</v>
          </cell>
          <cell r="C1452">
            <v>0</v>
          </cell>
          <cell r="D1452">
            <v>0</v>
          </cell>
          <cell r="E1452">
            <v>0</v>
          </cell>
          <cell r="F1452">
            <v>0</v>
          </cell>
          <cell r="G1452">
            <v>0</v>
          </cell>
          <cell r="H1452">
            <v>0</v>
          </cell>
          <cell r="I1452">
            <v>0</v>
          </cell>
          <cell r="J1452">
            <v>0</v>
          </cell>
          <cell r="K1452">
            <v>0</v>
          </cell>
          <cell r="L1452">
            <v>0</v>
          </cell>
          <cell r="M1452">
            <v>0</v>
          </cell>
          <cell r="N1452">
            <v>0</v>
          </cell>
          <cell r="O1452">
            <v>0</v>
          </cell>
          <cell r="P1452">
            <v>0</v>
          </cell>
          <cell r="Q1452">
            <v>0</v>
          </cell>
          <cell r="R1452">
            <v>0</v>
          </cell>
          <cell r="S1452">
            <v>0</v>
          </cell>
          <cell r="T1452">
            <v>0</v>
          </cell>
          <cell r="U1452">
            <v>0</v>
          </cell>
          <cell r="V1452">
            <v>0</v>
          </cell>
          <cell r="W1452">
            <v>0</v>
          </cell>
          <cell r="X1452">
            <v>0</v>
          </cell>
          <cell r="Y1452">
            <v>0</v>
          </cell>
          <cell r="Z1452">
            <v>0</v>
          </cell>
          <cell r="AA1452">
            <v>0</v>
          </cell>
          <cell r="AB1452">
            <v>0</v>
          </cell>
          <cell r="AC1452">
            <v>0</v>
          </cell>
          <cell r="AD1452">
            <v>0</v>
          </cell>
          <cell r="AE1452">
            <v>0</v>
          </cell>
          <cell r="AF1452">
            <v>0</v>
          </cell>
          <cell r="AG1452">
            <v>0</v>
          </cell>
        </row>
        <row r="1453">
          <cell r="B1453">
            <v>0</v>
          </cell>
          <cell r="C1453">
            <v>0</v>
          </cell>
          <cell r="D1453">
            <v>0</v>
          </cell>
          <cell r="E1453">
            <v>0</v>
          </cell>
          <cell r="F1453">
            <v>0</v>
          </cell>
          <cell r="G1453">
            <v>0</v>
          </cell>
          <cell r="H1453">
            <v>0</v>
          </cell>
          <cell r="I1453">
            <v>0</v>
          </cell>
          <cell r="J1453">
            <v>0</v>
          </cell>
          <cell r="K1453">
            <v>0</v>
          </cell>
          <cell r="L1453">
            <v>0</v>
          </cell>
          <cell r="M1453">
            <v>0</v>
          </cell>
          <cell r="N1453">
            <v>0</v>
          </cell>
          <cell r="O1453">
            <v>0</v>
          </cell>
          <cell r="P1453">
            <v>0</v>
          </cell>
          <cell r="Q1453">
            <v>0</v>
          </cell>
          <cell r="R1453">
            <v>0</v>
          </cell>
          <cell r="S1453">
            <v>0</v>
          </cell>
          <cell r="T1453">
            <v>0</v>
          </cell>
          <cell r="U1453">
            <v>0</v>
          </cell>
          <cell r="V1453">
            <v>0</v>
          </cell>
          <cell r="W1453">
            <v>0</v>
          </cell>
          <cell r="X1453">
            <v>0</v>
          </cell>
          <cell r="Y1453">
            <v>0</v>
          </cell>
          <cell r="Z1453">
            <v>0</v>
          </cell>
          <cell r="AA1453">
            <v>0</v>
          </cell>
          <cell r="AB1453">
            <v>0</v>
          </cell>
          <cell r="AC1453">
            <v>0</v>
          </cell>
          <cell r="AD1453">
            <v>0</v>
          </cell>
          <cell r="AE1453">
            <v>0</v>
          </cell>
          <cell r="AF1453">
            <v>0</v>
          </cell>
          <cell r="AG1453">
            <v>0</v>
          </cell>
        </row>
        <row r="1454">
          <cell r="B1454">
            <v>0</v>
          </cell>
          <cell r="C1454">
            <v>0</v>
          </cell>
          <cell r="D1454">
            <v>0</v>
          </cell>
          <cell r="E1454">
            <v>0</v>
          </cell>
          <cell r="F1454">
            <v>0</v>
          </cell>
          <cell r="G1454">
            <v>0</v>
          </cell>
          <cell r="H1454">
            <v>0</v>
          </cell>
          <cell r="I1454">
            <v>0</v>
          </cell>
          <cell r="J1454">
            <v>0</v>
          </cell>
          <cell r="K1454">
            <v>0</v>
          </cell>
          <cell r="L1454">
            <v>0</v>
          </cell>
          <cell r="M1454">
            <v>0</v>
          </cell>
          <cell r="N1454">
            <v>0</v>
          </cell>
          <cell r="O1454">
            <v>0</v>
          </cell>
          <cell r="P1454">
            <v>0</v>
          </cell>
          <cell r="Q1454">
            <v>0</v>
          </cell>
          <cell r="R1454">
            <v>0</v>
          </cell>
          <cell r="S1454">
            <v>0</v>
          </cell>
          <cell r="T1454">
            <v>0</v>
          </cell>
          <cell r="U1454">
            <v>0</v>
          </cell>
          <cell r="V1454">
            <v>0</v>
          </cell>
          <cell r="W1454">
            <v>0</v>
          </cell>
          <cell r="X1454">
            <v>0</v>
          </cell>
          <cell r="Y1454">
            <v>0</v>
          </cell>
          <cell r="Z1454">
            <v>0</v>
          </cell>
          <cell r="AA1454">
            <v>0</v>
          </cell>
          <cell r="AB1454">
            <v>0</v>
          </cell>
          <cell r="AC1454">
            <v>0</v>
          </cell>
          <cell r="AD1454">
            <v>0</v>
          </cell>
          <cell r="AE1454">
            <v>0</v>
          </cell>
          <cell r="AF1454">
            <v>0</v>
          </cell>
          <cell r="AG1454">
            <v>0</v>
          </cell>
        </row>
        <row r="1455">
          <cell r="B1455">
            <v>0</v>
          </cell>
          <cell r="C1455">
            <v>0</v>
          </cell>
          <cell r="D1455">
            <v>0</v>
          </cell>
          <cell r="E1455">
            <v>0</v>
          </cell>
          <cell r="F1455">
            <v>0</v>
          </cell>
          <cell r="G1455">
            <v>0</v>
          </cell>
          <cell r="H1455">
            <v>0</v>
          </cell>
          <cell r="I1455">
            <v>0</v>
          </cell>
          <cell r="J1455">
            <v>0</v>
          </cell>
          <cell r="K1455">
            <v>0</v>
          </cell>
          <cell r="L1455">
            <v>0</v>
          </cell>
          <cell r="M1455">
            <v>0</v>
          </cell>
          <cell r="N1455">
            <v>0</v>
          </cell>
          <cell r="O1455">
            <v>0</v>
          </cell>
          <cell r="P1455">
            <v>0</v>
          </cell>
          <cell r="Q1455">
            <v>0</v>
          </cell>
          <cell r="R1455">
            <v>0</v>
          </cell>
          <cell r="S1455">
            <v>0</v>
          </cell>
          <cell r="T1455">
            <v>0</v>
          </cell>
          <cell r="U1455">
            <v>0</v>
          </cell>
          <cell r="V1455">
            <v>0</v>
          </cell>
          <cell r="W1455">
            <v>0</v>
          </cell>
          <cell r="X1455">
            <v>0</v>
          </cell>
          <cell r="Y1455">
            <v>0</v>
          </cell>
          <cell r="Z1455">
            <v>0</v>
          </cell>
          <cell r="AA1455">
            <v>0</v>
          </cell>
          <cell r="AB1455">
            <v>0</v>
          </cell>
          <cell r="AC1455">
            <v>0</v>
          </cell>
          <cell r="AD1455">
            <v>0</v>
          </cell>
          <cell r="AE1455">
            <v>0</v>
          </cell>
          <cell r="AF1455">
            <v>0</v>
          </cell>
          <cell r="AG1455">
            <v>0</v>
          </cell>
        </row>
        <row r="1456">
          <cell r="B1456">
            <v>0</v>
          </cell>
          <cell r="C1456">
            <v>0</v>
          </cell>
          <cell r="D1456">
            <v>0</v>
          </cell>
          <cell r="E1456">
            <v>0</v>
          </cell>
          <cell r="F1456">
            <v>0</v>
          </cell>
          <cell r="G1456">
            <v>0</v>
          </cell>
          <cell r="H1456">
            <v>0</v>
          </cell>
          <cell r="I1456">
            <v>0</v>
          </cell>
          <cell r="J1456">
            <v>0</v>
          </cell>
          <cell r="K1456">
            <v>0</v>
          </cell>
          <cell r="L1456">
            <v>0</v>
          </cell>
          <cell r="M1456">
            <v>0</v>
          </cell>
          <cell r="N1456">
            <v>0</v>
          </cell>
          <cell r="O1456">
            <v>0</v>
          </cell>
          <cell r="P1456">
            <v>0</v>
          </cell>
          <cell r="Q1456">
            <v>0</v>
          </cell>
          <cell r="R1456">
            <v>0</v>
          </cell>
          <cell r="S1456">
            <v>0</v>
          </cell>
          <cell r="T1456">
            <v>0</v>
          </cell>
          <cell r="U1456">
            <v>0</v>
          </cell>
          <cell r="V1456">
            <v>0</v>
          </cell>
          <cell r="W1456">
            <v>0</v>
          </cell>
          <cell r="X1456">
            <v>0</v>
          </cell>
          <cell r="Y1456">
            <v>0</v>
          </cell>
          <cell r="Z1456">
            <v>0</v>
          </cell>
          <cell r="AA1456">
            <v>0</v>
          </cell>
          <cell r="AB1456">
            <v>0</v>
          </cell>
          <cell r="AC1456">
            <v>0</v>
          </cell>
          <cell r="AD1456">
            <v>0</v>
          </cell>
          <cell r="AE1456">
            <v>0</v>
          </cell>
          <cell r="AF1456">
            <v>0</v>
          </cell>
          <cell r="AG1456">
            <v>0</v>
          </cell>
        </row>
        <row r="1457">
          <cell r="B1457">
            <v>0</v>
          </cell>
          <cell r="C1457">
            <v>0</v>
          </cell>
          <cell r="D1457">
            <v>0</v>
          </cell>
          <cell r="E1457">
            <v>0</v>
          </cell>
          <cell r="F1457">
            <v>0</v>
          </cell>
          <cell r="G1457">
            <v>0</v>
          </cell>
          <cell r="H1457">
            <v>0</v>
          </cell>
          <cell r="I1457">
            <v>0</v>
          </cell>
          <cell r="J1457">
            <v>0</v>
          </cell>
          <cell r="K1457">
            <v>0</v>
          </cell>
          <cell r="L1457">
            <v>0</v>
          </cell>
          <cell r="M1457">
            <v>0</v>
          </cell>
          <cell r="N1457">
            <v>0</v>
          </cell>
          <cell r="O1457">
            <v>0</v>
          </cell>
          <cell r="P1457">
            <v>0</v>
          </cell>
          <cell r="Q1457">
            <v>0</v>
          </cell>
          <cell r="R1457">
            <v>0</v>
          </cell>
          <cell r="S1457">
            <v>0</v>
          </cell>
          <cell r="T1457">
            <v>0</v>
          </cell>
          <cell r="U1457">
            <v>0</v>
          </cell>
          <cell r="V1457">
            <v>0</v>
          </cell>
          <cell r="W1457">
            <v>0</v>
          </cell>
          <cell r="X1457">
            <v>0</v>
          </cell>
          <cell r="Y1457">
            <v>0</v>
          </cell>
          <cell r="Z1457">
            <v>0</v>
          </cell>
          <cell r="AA1457">
            <v>0</v>
          </cell>
          <cell r="AB1457">
            <v>0</v>
          </cell>
          <cell r="AC1457">
            <v>0</v>
          </cell>
          <cell r="AD1457">
            <v>0</v>
          </cell>
          <cell r="AE1457">
            <v>0</v>
          </cell>
          <cell r="AF1457">
            <v>0</v>
          </cell>
          <cell r="AG1457">
            <v>0</v>
          </cell>
        </row>
        <row r="1458">
          <cell r="B1458">
            <v>0</v>
          </cell>
          <cell r="C1458">
            <v>0</v>
          </cell>
          <cell r="D1458">
            <v>0</v>
          </cell>
          <cell r="E1458">
            <v>0</v>
          </cell>
          <cell r="F1458">
            <v>0</v>
          </cell>
          <cell r="G1458">
            <v>0</v>
          </cell>
          <cell r="H1458">
            <v>0</v>
          </cell>
          <cell r="I1458">
            <v>0</v>
          </cell>
          <cell r="J1458">
            <v>0</v>
          </cell>
          <cell r="K1458">
            <v>0</v>
          </cell>
          <cell r="L1458">
            <v>0</v>
          </cell>
          <cell r="M1458">
            <v>0</v>
          </cell>
          <cell r="N1458">
            <v>0</v>
          </cell>
          <cell r="O1458">
            <v>0</v>
          </cell>
          <cell r="P1458">
            <v>0</v>
          </cell>
          <cell r="Q1458">
            <v>0</v>
          </cell>
          <cell r="R1458">
            <v>0</v>
          </cell>
          <cell r="S1458">
            <v>0</v>
          </cell>
          <cell r="T1458">
            <v>0</v>
          </cell>
          <cell r="U1458">
            <v>0</v>
          </cell>
          <cell r="V1458">
            <v>0</v>
          </cell>
          <cell r="W1458">
            <v>0</v>
          </cell>
          <cell r="X1458">
            <v>0</v>
          </cell>
          <cell r="Y1458">
            <v>0</v>
          </cell>
          <cell r="Z1458">
            <v>0</v>
          </cell>
          <cell r="AA1458">
            <v>0</v>
          </cell>
          <cell r="AB1458">
            <v>0</v>
          </cell>
          <cell r="AC1458">
            <v>0</v>
          </cell>
          <cell r="AD1458">
            <v>0</v>
          </cell>
          <cell r="AE1458">
            <v>0</v>
          </cell>
          <cell r="AF1458">
            <v>0</v>
          </cell>
          <cell r="AG1458">
            <v>0</v>
          </cell>
        </row>
        <row r="1459">
          <cell r="B1459">
            <v>0</v>
          </cell>
          <cell r="C1459">
            <v>0</v>
          </cell>
          <cell r="D1459">
            <v>0</v>
          </cell>
          <cell r="E1459">
            <v>0</v>
          </cell>
          <cell r="F1459">
            <v>0</v>
          </cell>
          <cell r="G1459">
            <v>0</v>
          </cell>
          <cell r="H1459">
            <v>0</v>
          </cell>
          <cell r="I1459">
            <v>0</v>
          </cell>
          <cell r="J1459">
            <v>0</v>
          </cell>
          <cell r="K1459">
            <v>0</v>
          </cell>
          <cell r="L1459">
            <v>0</v>
          </cell>
          <cell r="M1459">
            <v>0</v>
          </cell>
          <cell r="N1459">
            <v>0</v>
          </cell>
          <cell r="O1459">
            <v>0</v>
          </cell>
          <cell r="P1459">
            <v>0</v>
          </cell>
          <cell r="Q1459">
            <v>0</v>
          </cell>
          <cell r="R1459">
            <v>0</v>
          </cell>
          <cell r="S1459">
            <v>0</v>
          </cell>
          <cell r="T1459">
            <v>0</v>
          </cell>
          <cell r="U1459">
            <v>0</v>
          </cell>
          <cell r="V1459">
            <v>0</v>
          </cell>
          <cell r="W1459">
            <v>0</v>
          </cell>
          <cell r="X1459">
            <v>0</v>
          </cell>
          <cell r="Y1459">
            <v>0</v>
          </cell>
          <cell r="Z1459">
            <v>0</v>
          </cell>
          <cell r="AA1459">
            <v>0</v>
          </cell>
          <cell r="AB1459">
            <v>0</v>
          </cell>
          <cell r="AC1459">
            <v>0</v>
          </cell>
          <cell r="AD1459">
            <v>0</v>
          </cell>
          <cell r="AE1459">
            <v>0</v>
          </cell>
          <cell r="AF1459">
            <v>0</v>
          </cell>
          <cell r="AG1459">
            <v>0</v>
          </cell>
        </row>
        <row r="1460">
          <cell r="B1460">
            <v>0</v>
          </cell>
          <cell r="C1460">
            <v>0</v>
          </cell>
          <cell r="D1460">
            <v>0</v>
          </cell>
          <cell r="E1460">
            <v>0</v>
          </cell>
          <cell r="F1460">
            <v>0</v>
          </cell>
          <cell r="G1460">
            <v>0</v>
          </cell>
          <cell r="H1460">
            <v>0</v>
          </cell>
          <cell r="I1460">
            <v>0</v>
          </cell>
          <cell r="J1460">
            <v>0</v>
          </cell>
          <cell r="K1460">
            <v>0</v>
          </cell>
          <cell r="L1460">
            <v>0</v>
          </cell>
          <cell r="M1460">
            <v>0</v>
          </cell>
          <cell r="N1460">
            <v>0</v>
          </cell>
          <cell r="O1460">
            <v>0</v>
          </cell>
          <cell r="P1460">
            <v>0</v>
          </cell>
          <cell r="Q1460">
            <v>0</v>
          </cell>
          <cell r="R1460">
            <v>0</v>
          </cell>
          <cell r="S1460">
            <v>0</v>
          </cell>
          <cell r="T1460">
            <v>0</v>
          </cell>
          <cell r="U1460">
            <v>0</v>
          </cell>
          <cell r="V1460">
            <v>0</v>
          </cell>
          <cell r="W1460">
            <v>0</v>
          </cell>
          <cell r="X1460">
            <v>0</v>
          </cell>
          <cell r="Y1460">
            <v>0</v>
          </cell>
          <cell r="Z1460">
            <v>0</v>
          </cell>
          <cell r="AA1460">
            <v>0</v>
          </cell>
          <cell r="AB1460">
            <v>0</v>
          </cell>
          <cell r="AC1460">
            <v>0</v>
          </cell>
          <cell r="AD1460">
            <v>0</v>
          </cell>
          <cell r="AE1460">
            <v>0</v>
          </cell>
          <cell r="AF1460">
            <v>0</v>
          </cell>
          <cell r="AG1460">
            <v>0</v>
          </cell>
        </row>
        <row r="1461">
          <cell r="B1461">
            <v>0</v>
          </cell>
          <cell r="C1461">
            <v>0</v>
          </cell>
          <cell r="D1461">
            <v>0</v>
          </cell>
          <cell r="E1461">
            <v>0</v>
          </cell>
          <cell r="F1461">
            <v>0</v>
          </cell>
          <cell r="G1461">
            <v>0</v>
          </cell>
          <cell r="H1461">
            <v>0</v>
          </cell>
          <cell r="I1461">
            <v>0</v>
          </cell>
          <cell r="J1461">
            <v>0</v>
          </cell>
          <cell r="K1461">
            <v>0</v>
          </cell>
          <cell r="L1461">
            <v>0</v>
          </cell>
          <cell r="M1461">
            <v>0</v>
          </cell>
          <cell r="N1461">
            <v>0</v>
          </cell>
          <cell r="O1461">
            <v>0</v>
          </cell>
          <cell r="P1461">
            <v>0</v>
          </cell>
          <cell r="Q1461">
            <v>0</v>
          </cell>
          <cell r="R1461">
            <v>0</v>
          </cell>
          <cell r="S1461">
            <v>0</v>
          </cell>
          <cell r="T1461">
            <v>0</v>
          </cell>
          <cell r="U1461">
            <v>0</v>
          </cell>
          <cell r="V1461">
            <v>0</v>
          </cell>
          <cell r="W1461">
            <v>0</v>
          </cell>
          <cell r="X1461">
            <v>0</v>
          </cell>
          <cell r="Y1461">
            <v>0</v>
          </cell>
          <cell r="Z1461">
            <v>0</v>
          </cell>
          <cell r="AA1461">
            <v>0</v>
          </cell>
          <cell r="AB1461">
            <v>0</v>
          </cell>
          <cell r="AC1461">
            <v>0</v>
          </cell>
          <cell r="AD1461">
            <v>0</v>
          </cell>
          <cell r="AE1461">
            <v>0</v>
          </cell>
          <cell r="AF1461">
            <v>0</v>
          </cell>
          <cell r="AG1461">
            <v>0</v>
          </cell>
        </row>
        <row r="1462">
          <cell r="B1462">
            <v>0</v>
          </cell>
          <cell r="C1462">
            <v>0</v>
          </cell>
          <cell r="D1462">
            <v>0</v>
          </cell>
          <cell r="E1462">
            <v>0</v>
          </cell>
          <cell r="F1462">
            <v>0</v>
          </cell>
          <cell r="G1462">
            <v>0</v>
          </cell>
          <cell r="H1462">
            <v>0</v>
          </cell>
          <cell r="I1462">
            <v>0</v>
          </cell>
          <cell r="J1462">
            <v>0</v>
          </cell>
          <cell r="K1462">
            <v>0</v>
          </cell>
          <cell r="L1462">
            <v>0</v>
          </cell>
          <cell r="M1462">
            <v>0</v>
          </cell>
          <cell r="N1462">
            <v>0</v>
          </cell>
          <cell r="O1462">
            <v>0</v>
          </cell>
          <cell r="P1462">
            <v>0</v>
          </cell>
          <cell r="Q1462">
            <v>0</v>
          </cell>
          <cell r="R1462">
            <v>0</v>
          </cell>
          <cell r="S1462">
            <v>0</v>
          </cell>
          <cell r="T1462">
            <v>0</v>
          </cell>
          <cell r="U1462">
            <v>0</v>
          </cell>
          <cell r="V1462">
            <v>0</v>
          </cell>
          <cell r="W1462">
            <v>0</v>
          </cell>
          <cell r="X1462">
            <v>0</v>
          </cell>
          <cell r="Y1462">
            <v>0</v>
          </cell>
          <cell r="Z1462">
            <v>0</v>
          </cell>
          <cell r="AA1462">
            <v>0</v>
          </cell>
          <cell r="AB1462">
            <v>0</v>
          </cell>
          <cell r="AC1462">
            <v>0</v>
          </cell>
          <cell r="AD1462">
            <v>0</v>
          </cell>
          <cell r="AE1462">
            <v>0</v>
          </cell>
          <cell r="AF1462">
            <v>0</v>
          </cell>
          <cell r="AG1462">
            <v>0</v>
          </cell>
        </row>
        <row r="1463">
          <cell r="B1463">
            <v>0</v>
          </cell>
          <cell r="C1463">
            <v>0</v>
          </cell>
          <cell r="D1463">
            <v>0</v>
          </cell>
          <cell r="E1463">
            <v>0</v>
          </cell>
          <cell r="F1463">
            <v>0</v>
          </cell>
          <cell r="G1463">
            <v>0</v>
          </cell>
          <cell r="H1463">
            <v>0</v>
          </cell>
          <cell r="I1463">
            <v>0</v>
          </cell>
          <cell r="J1463">
            <v>0</v>
          </cell>
          <cell r="K1463">
            <v>0</v>
          </cell>
          <cell r="L1463">
            <v>0</v>
          </cell>
          <cell r="M1463">
            <v>0</v>
          </cell>
          <cell r="N1463">
            <v>0</v>
          </cell>
          <cell r="O1463">
            <v>0</v>
          </cell>
          <cell r="P1463">
            <v>0</v>
          </cell>
          <cell r="Q1463">
            <v>0</v>
          </cell>
          <cell r="R1463">
            <v>0</v>
          </cell>
          <cell r="S1463">
            <v>0</v>
          </cell>
          <cell r="T1463">
            <v>0</v>
          </cell>
          <cell r="U1463">
            <v>0</v>
          </cell>
          <cell r="V1463">
            <v>0</v>
          </cell>
          <cell r="W1463">
            <v>0</v>
          </cell>
          <cell r="X1463">
            <v>0</v>
          </cell>
          <cell r="Y1463">
            <v>0</v>
          </cell>
          <cell r="Z1463">
            <v>0</v>
          </cell>
          <cell r="AA1463">
            <v>0</v>
          </cell>
          <cell r="AB1463">
            <v>0</v>
          </cell>
          <cell r="AC1463">
            <v>0</v>
          </cell>
          <cell r="AD1463">
            <v>0</v>
          </cell>
          <cell r="AE1463">
            <v>0</v>
          </cell>
          <cell r="AF1463">
            <v>0</v>
          </cell>
          <cell r="AG1463">
            <v>0</v>
          </cell>
        </row>
        <row r="1464">
          <cell r="B1464">
            <v>0</v>
          </cell>
          <cell r="C1464">
            <v>0</v>
          </cell>
          <cell r="D1464">
            <v>0</v>
          </cell>
          <cell r="E1464">
            <v>0</v>
          </cell>
          <cell r="F1464">
            <v>0</v>
          </cell>
          <cell r="G1464">
            <v>0</v>
          </cell>
          <cell r="H1464">
            <v>0</v>
          </cell>
          <cell r="I1464">
            <v>0</v>
          </cell>
          <cell r="J1464">
            <v>0</v>
          </cell>
          <cell r="K1464">
            <v>0</v>
          </cell>
          <cell r="L1464">
            <v>0</v>
          </cell>
          <cell r="M1464">
            <v>0</v>
          </cell>
          <cell r="N1464">
            <v>0</v>
          </cell>
          <cell r="O1464">
            <v>0</v>
          </cell>
          <cell r="P1464">
            <v>0</v>
          </cell>
          <cell r="Q1464">
            <v>0</v>
          </cell>
          <cell r="R1464">
            <v>0</v>
          </cell>
          <cell r="S1464">
            <v>0</v>
          </cell>
          <cell r="T1464">
            <v>0</v>
          </cell>
          <cell r="U1464">
            <v>0</v>
          </cell>
          <cell r="V1464">
            <v>0</v>
          </cell>
          <cell r="W1464">
            <v>0</v>
          </cell>
          <cell r="X1464">
            <v>0</v>
          </cell>
          <cell r="Y1464">
            <v>0</v>
          </cell>
          <cell r="Z1464">
            <v>0</v>
          </cell>
          <cell r="AA1464">
            <v>0</v>
          </cell>
          <cell r="AB1464">
            <v>0</v>
          </cell>
          <cell r="AC1464">
            <v>0</v>
          </cell>
          <cell r="AD1464">
            <v>0</v>
          </cell>
          <cell r="AE1464">
            <v>0</v>
          </cell>
          <cell r="AF1464">
            <v>0</v>
          </cell>
          <cell r="AG1464">
            <v>0</v>
          </cell>
        </row>
        <row r="1465">
          <cell r="B1465">
            <v>0</v>
          </cell>
          <cell r="C1465">
            <v>0</v>
          </cell>
          <cell r="D1465">
            <v>0</v>
          </cell>
          <cell r="E1465">
            <v>0</v>
          </cell>
          <cell r="F1465">
            <v>0</v>
          </cell>
          <cell r="G1465">
            <v>0</v>
          </cell>
          <cell r="H1465">
            <v>0</v>
          </cell>
          <cell r="I1465">
            <v>0</v>
          </cell>
          <cell r="J1465">
            <v>0</v>
          </cell>
          <cell r="K1465">
            <v>0</v>
          </cell>
          <cell r="L1465">
            <v>0</v>
          </cell>
          <cell r="M1465">
            <v>0</v>
          </cell>
          <cell r="N1465">
            <v>0</v>
          </cell>
          <cell r="O1465">
            <v>0</v>
          </cell>
          <cell r="P1465">
            <v>0</v>
          </cell>
          <cell r="Q1465">
            <v>0</v>
          </cell>
          <cell r="R1465">
            <v>0</v>
          </cell>
          <cell r="S1465">
            <v>0</v>
          </cell>
          <cell r="T1465">
            <v>0</v>
          </cell>
          <cell r="U1465">
            <v>0</v>
          </cell>
          <cell r="V1465">
            <v>0</v>
          </cell>
          <cell r="W1465">
            <v>0</v>
          </cell>
          <cell r="X1465">
            <v>0</v>
          </cell>
          <cell r="Y1465">
            <v>0</v>
          </cell>
          <cell r="Z1465">
            <v>0</v>
          </cell>
          <cell r="AA1465">
            <v>0</v>
          </cell>
          <cell r="AB1465">
            <v>0</v>
          </cell>
          <cell r="AC1465">
            <v>0</v>
          </cell>
          <cell r="AD1465">
            <v>0</v>
          </cell>
          <cell r="AE1465">
            <v>0</v>
          </cell>
          <cell r="AF1465">
            <v>0</v>
          </cell>
          <cell r="AG1465">
            <v>0</v>
          </cell>
        </row>
        <row r="1466">
          <cell r="B1466">
            <v>0</v>
          </cell>
          <cell r="C1466">
            <v>0</v>
          </cell>
          <cell r="D1466">
            <v>0</v>
          </cell>
          <cell r="E1466">
            <v>0</v>
          </cell>
          <cell r="F1466">
            <v>0</v>
          </cell>
          <cell r="G1466">
            <v>0</v>
          </cell>
          <cell r="H1466">
            <v>0</v>
          </cell>
          <cell r="I1466">
            <v>0</v>
          </cell>
          <cell r="J1466">
            <v>0</v>
          </cell>
          <cell r="K1466">
            <v>0</v>
          </cell>
          <cell r="L1466">
            <v>0</v>
          </cell>
          <cell r="M1466">
            <v>0</v>
          </cell>
          <cell r="N1466">
            <v>0</v>
          </cell>
          <cell r="O1466">
            <v>0</v>
          </cell>
          <cell r="P1466">
            <v>0</v>
          </cell>
          <cell r="Q1466">
            <v>0</v>
          </cell>
          <cell r="R1466">
            <v>0</v>
          </cell>
          <cell r="S1466">
            <v>0</v>
          </cell>
          <cell r="T1466">
            <v>0</v>
          </cell>
          <cell r="U1466">
            <v>0</v>
          </cell>
          <cell r="V1466">
            <v>0</v>
          </cell>
          <cell r="W1466">
            <v>0</v>
          </cell>
          <cell r="X1466">
            <v>0</v>
          </cell>
          <cell r="Y1466">
            <v>0</v>
          </cell>
          <cell r="Z1466">
            <v>0</v>
          </cell>
          <cell r="AA1466">
            <v>0</v>
          </cell>
          <cell r="AB1466">
            <v>0</v>
          </cell>
          <cell r="AC1466">
            <v>0</v>
          </cell>
          <cell r="AD1466">
            <v>0</v>
          </cell>
          <cell r="AE1466">
            <v>0</v>
          </cell>
          <cell r="AF1466">
            <v>0</v>
          </cell>
          <cell r="AG1466">
            <v>0</v>
          </cell>
        </row>
        <row r="1467">
          <cell r="B1467">
            <v>0</v>
          </cell>
          <cell r="C1467">
            <v>0</v>
          </cell>
          <cell r="D1467">
            <v>0</v>
          </cell>
          <cell r="E1467">
            <v>0</v>
          </cell>
          <cell r="F1467">
            <v>0</v>
          </cell>
          <cell r="G1467">
            <v>0</v>
          </cell>
          <cell r="H1467">
            <v>0</v>
          </cell>
          <cell r="I1467">
            <v>0</v>
          </cell>
          <cell r="J1467">
            <v>0</v>
          </cell>
          <cell r="K1467">
            <v>0</v>
          </cell>
          <cell r="L1467">
            <v>0</v>
          </cell>
          <cell r="M1467">
            <v>0</v>
          </cell>
          <cell r="N1467">
            <v>0</v>
          </cell>
          <cell r="O1467">
            <v>0</v>
          </cell>
          <cell r="P1467">
            <v>0</v>
          </cell>
          <cell r="Q1467">
            <v>0</v>
          </cell>
          <cell r="R1467">
            <v>0</v>
          </cell>
          <cell r="S1467">
            <v>0</v>
          </cell>
          <cell r="T1467">
            <v>0</v>
          </cell>
          <cell r="U1467">
            <v>0</v>
          </cell>
          <cell r="V1467">
            <v>0</v>
          </cell>
          <cell r="W1467">
            <v>0</v>
          </cell>
          <cell r="X1467">
            <v>0</v>
          </cell>
          <cell r="Y1467">
            <v>0</v>
          </cell>
          <cell r="Z1467">
            <v>0</v>
          </cell>
          <cell r="AA1467">
            <v>0</v>
          </cell>
          <cell r="AB1467">
            <v>0</v>
          </cell>
          <cell r="AC1467">
            <v>0</v>
          </cell>
          <cell r="AD1467">
            <v>0</v>
          </cell>
          <cell r="AE1467">
            <v>0</v>
          </cell>
          <cell r="AF1467">
            <v>0</v>
          </cell>
          <cell r="AG1467">
            <v>0</v>
          </cell>
        </row>
        <row r="1468">
          <cell r="B1468">
            <v>0</v>
          </cell>
          <cell r="C1468">
            <v>0</v>
          </cell>
          <cell r="D1468">
            <v>0</v>
          </cell>
          <cell r="E1468">
            <v>0</v>
          </cell>
          <cell r="F1468">
            <v>0</v>
          </cell>
          <cell r="G1468">
            <v>0</v>
          </cell>
          <cell r="H1468">
            <v>0</v>
          </cell>
          <cell r="I1468">
            <v>0</v>
          </cell>
          <cell r="J1468">
            <v>0</v>
          </cell>
          <cell r="K1468">
            <v>0</v>
          </cell>
          <cell r="L1468">
            <v>0</v>
          </cell>
          <cell r="M1468">
            <v>0</v>
          </cell>
          <cell r="N1468">
            <v>0</v>
          </cell>
          <cell r="O1468">
            <v>0</v>
          </cell>
          <cell r="P1468">
            <v>0</v>
          </cell>
          <cell r="Q1468">
            <v>0</v>
          </cell>
          <cell r="R1468">
            <v>0</v>
          </cell>
          <cell r="S1468">
            <v>0</v>
          </cell>
          <cell r="T1468">
            <v>0</v>
          </cell>
          <cell r="U1468">
            <v>0</v>
          </cell>
          <cell r="V1468">
            <v>0</v>
          </cell>
          <cell r="W1468">
            <v>0</v>
          </cell>
          <cell r="X1468">
            <v>0</v>
          </cell>
          <cell r="Y1468">
            <v>0</v>
          </cell>
          <cell r="Z1468">
            <v>0</v>
          </cell>
          <cell r="AA1468">
            <v>0</v>
          </cell>
          <cell r="AB1468">
            <v>0</v>
          </cell>
          <cell r="AC1468">
            <v>0</v>
          </cell>
          <cell r="AD1468">
            <v>0</v>
          </cell>
          <cell r="AE1468">
            <v>0</v>
          </cell>
          <cell r="AF1468">
            <v>0</v>
          </cell>
          <cell r="AG1468">
            <v>0</v>
          </cell>
        </row>
        <row r="1469">
          <cell r="B1469">
            <v>0</v>
          </cell>
          <cell r="C1469">
            <v>0</v>
          </cell>
          <cell r="D1469">
            <v>0</v>
          </cell>
          <cell r="E1469">
            <v>0</v>
          </cell>
          <cell r="F1469">
            <v>0</v>
          </cell>
          <cell r="G1469">
            <v>0</v>
          </cell>
          <cell r="H1469">
            <v>0</v>
          </cell>
          <cell r="I1469">
            <v>0</v>
          </cell>
          <cell r="J1469">
            <v>0</v>
          </cell>
          <cell r="K1469">
            <v>0</v>
          </cell>
          <cell r="L1469">
            <v>0</v>
          </cell>
          <cell r="M1469">
            <v>0</v>
          </cell>
          <cell r="N1469">
            <v>0</v>
          </cell>
          <cell r="O1469">
            <v>0</v>
          </cell>
          <cell r="P1469">
            <v>0</v>
          </cell>
          <cell r="Q1469">
            <v>0</v>
          </cell>
          <cell r="R1469">
            <v>0</v>
          </cell>
          <cell r="S1469">
            <v>0</v>
          </cell>
          <cell r="T1469">
            <v>0</v>
          </cell>
          <cell r="U1469">
            <v>0</v>
          </cell>
          <cell r="V1469">
            <v>0</v>
          </cell>
          <cell r="W1469">
            <v>0</v>
          </cell>
          <cell r="X1469">
            <v>0</v>
          </cell>
          <cell r="Y1469">
            <v>0</v>
          </cell>
          <cell r="Z1469">
            <v>0</v>
          </cell>
          <cell r="AA1469">
            <v>0</v>
          </cell>
          <cell r="AB1469">
            <v>0</v>
          </cell>
          <cell r="AC1469">
            <v>0</v>
          </cell>
          <cell r="AD1469">
            <v>0</v>
          </cell>
          <cell r="AE1469">
            <v>0</v>
          </cell>
          <cell r="AF1469">
            <v>0</v>
          </cell>
          <cell r="AG1469">
            <v>0</v>
          </cell>
        </row>
        <row r="1470">
          <cell r="B1470">
            <v>0</v>
          </cell>
          <cell r="C1470">
            <v>0</v>
          </cell>
          <cell r="D1470">
            <v>0</v>
          </cell>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cell r="AA1470">
            <v>0</v>
          </cell>
          <cell r="AB1470">
            <v>0</v>
          </cell>
          <cell r="AC1470">
            <v>0</v>
          </cell>
          <cell r="AD1470">
            <v>0</v>
          </cell>
          <cell r="AE1470">
            <v>0</v>
          </cell>
          <cell r="AF1470">
            <v>0</v>
          </cell>
          <cell r="AG1470">
            <v>0</v>
          </cell>
        </row>
        <row r="1471">
          <cell r="B1471">
            <v>0</v>
          </cell>
          <cell r="C1471">
            <v>0</v>
          </cell>
          <cell r="D1471">
            <v>0</v>
          </cell>
          <cell r="E1471">
            <v>0</v>
          </cell>
          <cell r="F1471">
            <v>0</v>
          </cell>
          <cell r="G1471">
            <v>0</v>
          </cell>
          <cell r="H1471">
            <v>0</v>
          </cell>
          <cell r="I1471">
            <v>0</v>
          </cell>
          <cell r="J1471">
            <v>0</v>
          </cell>
          <cell r="K1471">
            <v>0</v>
          </cell>
          <cell r="L1471">
            <v>0</v>
          </cell>
          <cell r="M1471">
            <v>0</v>
          </cell>
          <cell r="N1471">
            <v>0</v>
          </cell>
          <cell r="O1471">
            <v>0</v>
          </cell>
          <cell r="P1471">
            <v>0</v>
          </cell>
          <cell r="Q1471">
            <v>0</v>
          </cell>
          <cell r="R1471">
            <v>0</v>
          </cell>
          <cell r="S1471">
            <v>0</v>
          </cell>
          <cell r="T1471">
            <v>0</v>
          </cell>
          <cell r="U1471">
            <v>0</v>
          </cell>
          <cell r="V1471">
            <v>0</v>
          </cell>
          <cell r="W1471">
            <v>0</v>
          </cell>
          <cell r="X1471">
            <v>0</v>
          </cell>
          <cell r="Y1471">
            <v>0</v>
          </cell>
          <cell r="Z1471">
            <v>0</v>
          </cell>
          <cell r="AA1471">
            <v>0</v>
          </cell>
          <cell r="AB1471">
            <v>0</v>
          </cell>
          <cell r="AC1471">
            <v>0</v>
          </cell>
          <cell r="AD1471">
            <v>0</v>
          </cell>
          <cell r="AE1471">
            <v>0</v>
          </cell>
          <cell r="AF1471">
            <v>0</v>
          </cell>
          <cell r="AG1471">
            <v>0</v>
          </cell>
        </row>
        <row r="1472">
          <cell r="B1472">
            <v>0</v>
          </cell>
          <cell r="C1472">
            <v>0</v>
          </cell>
          <cell r="D1472">
            <v>0</v>
          </cell>
          <cell r="E1472">
            <v>0</v>
          </cell>
          <cell r="F1472">
            <v>0</v>
          </cell>
          <cell r="G1472">
            <v>0</v>
          </cell>
          <cell r="H1472">
            <v>0</v>
          </cell>
          <cell r="I1472">
            <v>0</v>
          </cell>
          <cell r="J1472">
            <v>0</v>
          </cell>
          <cell r="K1472">
            <v>0</v>
          </cell>
          <cell r="L1472">
            <v>0</v>
          </cell>
          <cell r="M1472">
            <v>0</v>
          </cell>
          <cell r="N1472">
            <v>0</v>
          </cell>
          <cell r="O1472">
            <v>0</v>
          </cell>
          <cell r="P1472">
            <v>0</v>
          </cell>
          <cell r="Q1472">
            <v>0</v>
          </cell>
          <cell r="R1472">
            <v>0</v>
          </cell>
          <cell r="S1472">
            <v>0</v>
          </cell>
          <cell r="T1472">
            <v>0</v>
          </cell>
          <cell r="U1472">
            <v>0</v>
          </cell>
          <cell r="V1472">
            <v>0</v>
          </cell>
          <cell r="W1472">
            <v>0</v>
          </cell>
          <cell r="X1472">
            <v>0</v>
          </cell>
          <cell r="Y1472">
            <v>0</v>
          </cell>
          <cell r="Z1472">
            <v>0</v>
          </cell>
          <cell r="AA1472">
            <v>0</v>
          </cell>
          <cell r="AB1472">
            <v>0</v>
          </cell>
          <cell r="AC1472">
            <v>0</v>
          </cell>
          <cell r="AD1472">
            <v>0</v>
          </cell>
          <cell r="AE1472">
            <v>0</v>
          </cell>
          <cell r="AF1472">
            <v>0</v>
          </cell>
          <cell r="AG1472">
            <v>0</v>
          </cell>
        </row>
        <row r="1473">
          <cell r="B1473">
            <v>0</v>
          </cell>
          <cell r="C1473">
            <v>0</v>
          </cell>
          <cell r="D1473">
            <v>0</v>
          </cell>
          <cell r="E1473">
            <v>0</v>
          </cell>
          <cell r="F1473">
            <v>0</v>
          </cell>
          <cell r="G1473">
            <v>0</v>
          </cell>
          <cell r="H1473">
            <v>0</v>
          </cell>
          <cell r="I1473">
            <v>0</v>
          </cell>
          <cell r="J1473">
            <v>0</v>
          </cell>
          <cell r="K1473">
            <v>0</v>
          </cell>
          <cell r="L1473">
            <v>0</v>
          </cell>
          <cell r="M1473">
            <v>0</v>
          </cell>
          <cell r="N1473">
            <v>0</v>
          </cell>
          <cell r="O1473">
            <v>0</v>
          </cell>
          <cell r="P1473">
            <v>0</v>
          </cell>
          <cell r="Q1473">
            <v>0</v>
          </cell>
          <cell r="R1473">
            <v>0</v>
          </cell>
          <cell r="S1473">
            <v>0</v>
          </cell>
          <cell r="T1473">
            <v>0</v>
          </cell>
          <cell r="U1473">
            <v>0</v>
          </cell>
          <cell r="V1473">
            <v>0</v>
          </cell>
          <cell r="W1473">
            <v>0</v>
          </cell>
          <cell r="X1473">
            <v>0</v>
          </cell>
          <cell r="Y1473">
            <v>0</v>
          </cell>
          <cell r="Z1473">
            <v>0</v>
          </cell>
          <cell r="AA1473">
            <v>0</v>
          </cell>
          <cell r="AB1473">
            <v>0</v>
          </cell>
          <cell r="AC1473">
            <v>0</v>
          </cell>
          <cell r="AD1473">
            <v>0</v>
          </cell>
          <cell r="AE1473">
            <v>0</v>
          </cell>
          <cell r="AF1473">
            <v>0</v>
          </cell>
          <cell r="AG1473">
            <v>0</v>
          </cell>
        </row>
        <row r="1474">
          <cell r="B1474">
            <v>0</v>
          </cell>
          <cell r="C1474">
            <v>0</v>
          </cell>
          <cell r="D1474">
            <v>0</v>
          </cell>
          <cell r="E1474">
            <v>0</v>
          </cell>
          <cell r="F1474">
            <v>0</v>
          </cell>
          <cell r="G1474">
            <v>0</v>
          </cell>
          <cell r="H1474">
            <v>0</v>
          </cell>
          <cell r="I1474">
            <v>0</v>
          </cell>
          <cell r="J1474">
            <v>0</v>
          </cell>
          <cell r="K1474">
            <v>0</v>
          </cell>
          <cell r="L1474">
            <v>0</v>
          </cell>
          <cell r="M1474">
            <v>0</v>
          </cell>
          <cell r="N1474">
            <v>0</v>
          </cell>
          <cell r="O1474">
            <v>0</v>
          </cell>
          <cell r="P1474">
            <v>0</v>
          </cell>
          <cell r="Q1474">
            <v>0</v>
          </cell>
          <cell r="R1474">
            <v>0</v>
          </cell>
          <cell r="S1474">
            <v>0</v>
          </cell>
          <cell r="T1474">
            <v>0</v>
          </cell>
          <cell r="U1474">
            <v>0</v>
          </cell>
          <cell r="V1474">
            <v>0</v>
          </cell>
          <cell r="W1474">
            <v>0</v>
          </cell>
          <cell r="X1474">
            <v>0</v>
          </cell>
          <cell r="Y1474">
            <v>0</v>
          </cell>
          <cell r="Z1474">
            <v>0</v>
          </cell>
          <cell r="AA1474">
            <v>0</v>
          </cell>
          <cell r="AB1474">
            <v>0</v>
          </cell>
          <cell r="AC1474">
            <v>0</v>
          </cell>
          <cell r="AD1474">
            <v>0</v>
          </cell>
          <cell r="AE1474">
            <v>0</v>
          </cell>
          <cell r="AF1474">
            <v>0</v>
          </cell>
          <cell r="AG1474">
            <v>0</v>
          </cell>
        </row>
        <row r="1475">
          <cell r="B1475">
            <v>0</v>
          </cell>
          <cell r="C1475">
            <v>0</v>
          </cell>
          <cell r="D1475">
            <v>0</v>
          </cell>
          <cell r="E1475">
            <v>0</v>
          </cell>
          <cell r="F1475">
            <v>0</v>
          </cell>
          <cell r="G1475">
            <v>0</v>
          </cell>
          <cell r="H1475">
            <v>0</v>
          </cell>
          <cell r="I1475">
            <v>0</v>
          </cell>
          <cell r="J1475">
            <v>0</v>
          </cell>
          <cell r="K1475">
            <v>0</v>
          </cell>
          <cell r="L1475">
            <v>0</v>
          </cell>
          <cell r="M1475">
            <v>0</v>
          </cell>
          <cell r="N1475">
            <v>0</v>
          </cell>
          <cell r="O1475">
            <v>0</v>
          </cell>
          <cell r="P1475">
            <v>0</v>
          </cell>
          <cell r="Q1475">
            <v>0</v>
          </cell>
          <cell r="R1475">
            <v>0</v>
          </cell>
          <cell r="S1475">
            <v>0</v>
          </cell>
          <cell r="T1475">
            <v>0</v>
          </cell>
          <cell r="U1475">
            <v>0</v>
          </cell>
          <cell r="V1475">
            <v>0</v>
          </cell>
          <cell r="W1475">
            <v>0</v>
          </cell>
          <cell r="X1475">
            <v>0</v>
          </cell>
          <cell r="Y1475">
            <v>0</v>
          </cell>
          <cell r="Z1475">
            <v>0</v>
          </cell>
          <cell r="AA1475">
            <v>0</v>
          </cell>
          <cell r="AB1475">
            <v>0</v>
          </cell>
          <cell r="AC1475">
            <v>0</v>
          </cell>
          <cell r="AD1475">
            <v>0</v>
          </cell>
          <cell r="AE1475">
            <v>0</v>
          </cell>
          <cell r="AF1475">
            <v>0</v>
          </cell>
          <cell r="AG1475">
            <v>0</v>
          </cell>
        </row>
        <row r="1476">
          <cell r="B1476">
            <v>0</v>
          </cell>
          <cell r="C1476">
            <v>0</v>
          </cell>
          <cell r="D1476">
            <v>0</v>
          </cell>
          <cell r="E1476">
            <v>0</v>
          </cell>
          <cell r="F1476">
            <v>0</v>
          </cell>
          <cell r="G1476">
            <v>0</v>
          </cell>
          <cell r="H1476">
            <v>0</v>
          </cell>
          <cell r="I1476">
            <v>0</v>
          </cell>
          <cell r="J1476">
            <v>0</v>
          </cell>
          <cell r="K1476">
            <v>0</v>
          </cell>
          <cell r="L1476">
            <v>0</v>
          </cell>
          <cell r="M1476">
            <v>0</v>
          </cell>
          <cell r="N1476">
            <v>0</v>
          </cell>
          <cell r="O1476">
            <v>0</v>
          </cell>
          <cell r="P1476">
            <v>0</v>
          </cell>
          <cell r="Q1476">
            <v>0</v>
          </cell>
          <cell r="R1476">
            <v>0</v>
          </cell>
          <cell r="S1476">
            <v>0</v>
          </cell>
          <cell r="T1476">
            <v>0</v>
          </cell>
          <cell r="U1476">
            <v>0</v>
          </cell>
          <cell r="V1476">
            <v>0</v>
          </cell>
          <cell r="W1476">
            <v>0</v>
          </cell>
          <cell r="X1476">
            <v>0</v>
          </cell>
          <cell r="Y1476">
            <v>0</v>
          </cell>
          <cell r="Z1476">
            <v>0</v>
          </cell>
          <cell r="AA1476">
            <v>0</v>
          </cell>
          <cell r="AB1476">
            <v>0</v>
          </cell>
          <cell r="AC1476">
            <v>0</v>
          </cell>
          <cell r="AD1476">
            <v>0</v>
          </cell>
          <cell r="AE1476">
            <v>0</v>
          </cell>
          <cell r="AF1476">
            <v>0</v>
          </cell>
          <cell r="AG1476">
            <v>0</v>
          </cell>
        </row>
        <row r="1477">
          <cell r="B1477">
            <v>0</v>
          </cell>
          <cell r="C1477">
            <v>0</v>
          </cell>
          <cell r="D1477">
            <v>0</v>
          </cell>
          <cell r="E1477">
            <v>0</v>
          </cell>
          <cell r="F1477">
            <v>0</v>
          </cell>
          <cell r="G1477">
            <v>0</v>
          </cell>
          <cell r="H1477">
            <v>0</v>
          </cell>
          <cell r="I1477">
            <v>0</v>
          </cell>
          <cell r="J1477">
            <v>0</v>
          </cell>
          <cell r="K1477">
            <v>0</v>
          </cell>
          <cell r="L1477">
            <v>0</v>
          </cell>
          <cell r="M1477">
            <v>0</v>
          </cell>
          <cell r="N1477">
            <v>0</v>
          </cell>
          <cell r="O1477">
            <v>0</v>
          </cell>
          <cell r="P1477">
            <v>0</v>
          </cell>
          <cell r="Q1477">
            <v>0</v>
          </cell>
          <cell r="R1477">
            <v>0</v>
          </cell>
          <cell r="S1477">
            <v>0</v>
          </cell>
          <cell r="T1477">
            <v>0</v>
          </cell>
          <cell r="U1477">
            <v>0</v>
          </cell>
          <cell r="V1477">
            <v>0</v>
          </cell>
          <cell r="W1477">
            <v>0</v>
          </cell>
          <cell r="X1477">
            <v>0</v>
          </cell>
          <cell r="Y1477">
            <v>0</v>
          </cell>
          <cell r="Z1477">
            <v>0</v>
          </cell>
          <cell r="AA1477">
            <v>0</v>
          </cell>
          <cell r="AB1477">
            <v>0</v>
          </cell>
          <cell r="AC1477">
            <v>0</v>
          </cell>
          <cell r="AD1477">
            <v>0</v>
          </cell>
          <cell r="AE1477">
            <v>0</v>
          </cell>
          <cell r="AF1477">
            <v>0</v>
          </cell>
          <cell r="AG1477">
            <v>0</v>
          </cell>
        </row>
        <row r="1478">
          <cell r="B1478">
            <v>0</v>
          </cell>
          <cell r="C1478">
            <v>0</v>
          </cell>
          <cell r="D1478">
            <v>0</v>
          </cell>
          <cell r="E1478">
            <v>0</v>
          </cell>
          <cell r="F1478">
            <v>0</v>
          </cell>
          <cell r="G1478">
            <v>0</v>
          </cell>
          <cell r="H1478">
            <v>0</v>
          </cell>
          <cell r="I1478">
            <v>0</v>
          </cell>
          <cell r="J1478">
            <v>0</v>
          </cell>
          <cell r="K1478">
            <v>0</v>
          </cell>
          <cell r="L1478">
            <v>0</v>
          </cell>
          <cell r="M1478">
            <v>0</v>
          </cell>
          <cell r="N1478">
            <v>0</v>
          </cell>
          <cell r="O1478">
            <v>0</v>
          </cell>
          <cell r="P1478">
            <v>0</v>
          </cell>
          <cell r="Q1478">
            <v>0</v>
          </cell>
          <cell r="R1478">
            <v>0</v>
          </cell>
          <cell r="S1478">
            <v>0</v>
          </cell>
          <cell r="T1478">
            <v>0</v>
          </cell>
          <cell r="U1478">
            <v>0</v>
          </cell>
          <cell r="V1478">
            <v>0</v>
          </cell>
          <cell r="W1478">
            <v>0</v>
          </cell>
          <cell r="X1478">
            <v>0</v>
          </cell>
          <cell r="Y1478">
            <v>0</v>
          </cell>
          <cell r="Z1478">
            <v>0</v>
          </cell>
          <cell r="AA1478">
            <v>0</v>
          </cell>
          <cell r="AB1478">
            <v>0</v>
          </cell>
          <cell r="AC1478">
            <v>0</v>
          </cell>
          <cell r="AD1478">
            <v>0</v>
          </cell>
          <cell r="AE1478">
            <v>0</v>
          </cell>
          <cell r="AF1478">
            <v>0</v>
          </cell>
          <cell r="AG1478">
            <v>0</v>
          </cell>
        </row>
        <row r="1479">
          <cell r="B1479">
            <v>0</v>
          </cell>
          <cell r="C1479">
            <v>0</v>
          </cell>
          <cell r="D1479">
            <v>0</v>
          </cell>
          <cell r="E1479">
            <v>0</v>
          </cell>
          <cell r="F1479">
            <v>0</v>
          </cell>
          <cell r="G1479">
            <v>0</v>
          </cell>
          <cell r="H1479">
            <v>0</v>
          </cell>
          <cell r="I1479">
            <v>0</v>
          </cell>
          <cell r="J1479">
            <v>0</v>
          </cell>
          <cell r="K1479">
            <v>0</v>
          </cell>
          <cell r="L1479">
            <v>0</v>
          </cell>
          <cell r="M1479">
            <v>0</v>
          </cell>
          <cell r="N1479">
            <v>0</v>
          </cell>
          <cell r="O1479">
            <v>0</v>
          </cell>
          <cell r="P1479">
            <v>0</v>
          </cell>
          <cell r="Q1479">
            <v>0</v>
          </cell>
          <cell r="R1479">
            <v>0</v>
          </cell>
          <cell r="S1479">
            <v>0</v>
          </cell>
          <cell r="T1479">
            <v>0</v>
          </cell>
          <cell r="U1479">
            <v>0</v>
          </cell>
          <cell r="V1479">
            <v>0</v>
          </cell>
          <cell r="W1479">
            <v>0</v>
          </cell>
          <cell r="X1479">
            <v>0</v>
          </cell>
          <cell r="Y1479">
            <v>0</v>
          </cell>
          <cell r="Z1479">
            <v>0</v>
          </cell>
          <cell r="AA1479">
            <v>0</v>
          </cell>
          <cell r="AB1479">
            <v>0</v>
          </cell>
          <cell r="AC1479">
            <v>0</v>
          </cell>
          <cell r="AD1479">
            <v>0</v>
          </cell>
          <cell r="AE1479">
            <v>0</v>
          </cell>
          <cell r="AF1479">
            <v>0</v>
          </cell>
          <cell r="AG1479">
            <v>0</v>
          </cell>
        </row>
        <row r="1480">
          <cell r="B1480">
            <v>0</v>
          </cell>
          <cell r="C1480">
            <v>0</v>
          </cell>
          <cell r="D1480">
            <v>0</v>
          </cell>
          <cell r="E1480">
            <v>0</v>
          </cell>
          <cell r="F1480">
            <v>0</v>
          </cell>
          <cell r="G1480">
            <v>0</v>
          </cell>
          <cell r="H1480">
            <v>0</v>
          </cell>
          <cell r="I1480">
            <v>0</v>
          </cell>
          <cell r="J1480">
            <v>0</v>
          </cell>
          <cell r="K1480">
            <v>0</v>
          </cell>
          <cell r="L1480">
            <v>0</v>
          </cell>
          <cell r="M1480">
            <v>0</v>
          </cell>
          <cell r="N1480">
            <v>0</v>
          </cell>
          <cell r="O1480">
            <v>0</v>
          </cell>
          <cell r="P1480">
            <v>0</v>
          </cell>
          <cell r="Q1480">
            <v>0</v>
          </cell>
          <cell r="R1480">
            <v>0</v>
          </cell>
          <cell r="S1480">
            <v>0</v>
          </cell>
          <cell r="T1480">
            <v>0</v>
          </cell>
          <cell r="U1480">
            <v>0</v>
          </cell>
          <cell r="V1480">
            <v>0</v>
          </cell>
          <cell r="W1480">
            <v>0</v>
          </cell>
          <cell r="X1480">
            <v>0</v>
          </cell>
          <cell r="Y1480">
            <v>0</v>
          </cell>
          <cell r="Z1480">
            <v>0</v>
          </cell>
          <cell r="AA1480">
            <v>0</v>
          </cell>
          <cell r="AB1480">
            <v>0</v>
          </cell>
          <cell r="AC1480">
            <v>0</v>
          </cell>
          <cell r="AD1480">
            <v>0</v>
          </cell>
          <cell r="AE1480">
            <v>0</v>
          </cell>
          <cell r="AF1480">
            <v>0</v>
          </cell>
          <cell r="AG1480">
            <v>0</v>
          </cell>
        </row>
        <row r="1481">
          <cell r="B1481">
            <v>0</v>
          </cell>
          <cell r="C1481">
            <v>0</v>
          </cell>
          <cell r="D1481">
            <v>0</v>
          </cell>
          <cell r="E1481">
            <v>0</v>
          </cell>
          <cell r="F1481">
            <v>0</v>
          </cell>
          <cell r="G1481">
            <v>0</v>
          </cell>
          <cell r="H1481">
            <v>0</v>
          </cell>
          <cell r="I1481">
            <v>0</v>
          </cell>
          <cell r="J1481">
            <v>0</v>
          </cell>
          <cell r="K1481">
            <v>0</v>
          </cell>
          <cell r="L1481">
            <v>0</v>
          </cell>
          <cell r="M1481">
            <v>0</v>
          </cell>
          <cell r="N1481">
            <v>0</v>
          </cell>
          <cell r="O1481">
            <v>0</v>
          </cell>
          <cell r="P1481">
            <v>0</v>
          </cell>
          <cell r="Q1481">
            <v>0</v>
          </cell>
          <cell r="R1481">
            <v>0</v>
          </cell>
          <cell r="S1481">
            <v>0</v>
          </cell>
          <cell r="T1481">
            <v>0</v>
          </cell>
          <cell r="U1481">
            <v>0</v>
          </cell>
          <cell r="V1481">
            <v>0</v>
          </cell>
          <cell r="W1481">
            <v>0</v>
          </cell>
          <cell r="X1481">
            <v>0</v>
          </cell>
          <cell r="Y1481">
            <v>0</v>
          </cell>
          <cell r="Z1481">
            <v>0</v>
          </cell>
          <cell r="AA1481">
            <v>0</v>
          </cell>
          <cell r="AB1481">
            <v>0</v>
          </cell>
          <cell r="AC1481">
            <v>0</v>
          </cell>
          <cell r="AD1481">
            <v>0</v>
          </cell>
          <cell r="AE1481">
            <v>0</v>
          </cell>
          <cell r="AF1481">
            <v>0</v>
          </cell>
          <cell r="AG1481">
            <v>0</v>
          </cell>
        </row>
        <row r="1482">
          <cell r="B1482">
            <v>0</v>
          </cell>
          <cell r="C1482">
            <v>0</v>
          </cell>
          <cell r="D1482">
            <v>0</v>
          </cell>
          <cell r="E1482">
            <v>0</v>
          </cell>
          <cell r="F1482">
            <v>0</v>
          </cell>
          <cell r="G1482">
            <v>0</v>
          </cell>
          <cell r="H1482">
            <v>0</v>
          </cell>
          <cell r="I1482">
            <v>0</v>
          </cell>
          <cell r="J1482">
            <v>0</v>
          </cell>
          <cell r="K1482">
            <v>0</v>
          </cell>
          <cell r="L1482">
            <v>0</v>
          </cell>
          <cell r="M1482">
            <v>0</v>
          </cell>
          <cell r="N1482">
            <v>0</v>
          </cell>
          <cell r="O1482">
            <v>0</v>
          </cell>
          <cell r="P1482">
            <v>0</v>
          </cell>
          <cell r="Q1482">
            <v>0</v>
          </cell>
          <cell r="R1482">
            <v>0</v>
          </cell>
          <cell r="S1482">
            <v>0</v>
          </cell>
          <cell r="T1482">
            <v>0</v>
          </cell>
          <cell r="U1482">
            <v>0</v>
          </cell>
          <cell r="V1482">
            <v>0</v>
          </cell>
          <cell r="W1482">
            <v>0</v>
          </cell>
          <cell r="X1482">
            <v>0</v>
          </cell>
          <cell r="Y1482">
            <v>0</v>
          </cell>
          <cell r="Z1482">
            <v>0</v>
          </cell>
          <cell r="AA1482">
            <v>0</v>
          </cell>
          <cell r="AB1482">
            <v>0</v>
          </cell>
          <cell r="AC1482">
            <v>0</v>
          </cell>
          <cell r="AD1482">
            <v>0</v>
          </cell>
          <cell r="AE1482">
            <v>0</v>
          </cell>
          <cell r="AF1482">
            <v>0</v>
          </cell>
          <cell r="AG1482">
            <v>0</v>
          </cell>
        </row>
        <row r="1483">
          <cell r="B1483">
            <v>0</v>
          </cell>
          <cell r="C1483">
            <v>0</v>
          </cell>
          <cell r="D1483">
            <v>0</v>
          </cell>
          <cell r="E1483">
            <v>0</v>
          </cell>
          <cell r="F1483">
            <v>0</v>
          </cell>
          <cell r="G1483">
            <v>0</v>
          </cell>
          <cell r="H1483">
            <v>0</v>
          </cell>
          <cell r="I1483">
            <v>0</v>
          </cell>
          <cell r="J1483">
            <v>0</v>
          </cell>
          <cell r="K1483">
            <v>0</v>
          </cell>
          <cell r="L1483">
            <v>0</v>
          </cell>
          <cell r="M1483">
            <v>0</v>
          </cell>
          <cell r="N1483">
            <v>0</v>
          </cell>
          <cell r="O1483">
            <v>0</v>
          </cell>
          <cell r="P1483">
            <v>0</v>
          </cell>
          <cell r="Q1483">
            <v>0</v>
          </cell>
          <cell r="R1483">
            <v>0</v>
          </cell>
          <cell r="S1483">
            <v>0</v>
          </cell>
          <cell r="T1483">
            <v>0</v>
          </cell>
          <cell r="U1483">
            <v>0</v>
          </cell>
          <cell r="V1483">
            <v>0</v>
          </cell>
          <cell r="W1483">
            <v>0</v>
          </cell>
          <cell r="X1483">
            <v>0</v>
          </cell>
          <cell r="Y1483">
            <v>0</v>
          </cell>
          <cell r="Z1483">
            <v>0</v>
          </cell>
          <cell r="AA1483">
            <v>0</v>
          </cell>
          <cell r="AB1483">
            <v>0</v>
          </cell>
          <cell r="AC1483">
            <v>0</v>
          </cell>
          <cell r="AD1483">
            <v>0</v>
          </cell>
          <cell r="AE1483">
            <v>0</v>
          </cell>
          <cell r="AF1483">
            <v>0</v>
          </cell>
          <cell r="AG1483">
            <v>0</v>
          </cell>
        </row>
        <row r="1484">
          <cell r="B1484">
            <v>0</v>
          </cell>
          <cell r="C1484">
            <v>0</v>
          </cell>
          <cell r="D1484">
            <v>0</v>
          </cell>
          <cell r="E1484">
            <v>0</v>
          </cell>
          <cell r="F1484">
            <v>0</v>
          </cell>
          <cell r="G1484">
            <v>0</v>
          </cell>
          <cell r="H1484">
            <v>0</v>
          </cell>
          <cell r="I1484">
            <v>0</v>
          </cell>
          <cell r="J1484">
            <v>0</v>
          </cell>
          <cell r="K1484">
            <v>0</v>
          </cell>
          <cell r="L1484">
            <v>0</v>
          </cell>
          <cell r="M1484">
            <v>0</v>
          </cell>
          <cell r="N1484">
            <v>0</v>
          </cell>
          <cell r="O1484">
            <v>0</v>
          </cell>
          <cell r="P1484">
            <v>0</v>
          </cell>
          <cell r="Q1484">
            <v>0</v>
          </cell>
          <cell r="R1484">
            <v>0</v>
          </cell>
          <cell r="S1484">
            <v>0</v>
          </cell>
          <cell r="T1484">
            <v>0</v>
          </cell>
          <cell r="U1484">
            <v>0</v>
          </cell>
          <cell r="V1484">
            <v>0</v>
          </cell>
          <cell r="W1484">
            <v>0</v>
          </cell>
          <cell r="X1484">
            <v>0</v>
          </cell>
          <cell r="Y1484">
            <v>0</v>
          </cell>
          <cell r="Z1484">
            <v>0</v>
          </cell>
          <cell r="AA1484">
            <v>0</v>
          </cell>
          <cell r="AB1484">
            <v>0</v>
          </cell>
          <cell r="AC1484">
            <v>0</v>
          </cell>
          <cell r="AD1484">
            <v>0</v>
          </cell>
          <cell r="AE1484">
            <v>0</v>
          </cell>
          <cell r="AF1484">
            <v>0</v>
          </cell>
          <cell r="AG1484">
            <v>0</v>
          </cell>
        </row>
        <row r="1485">
          <cell r="B1485">
            <v>0</v>
          </cell>
          <cell r="C1485">
            <v>0</v>
          </cell>
          <cell r="D1485">
            <v>0</v>
          </cell>
          <cell r="E1485">
            <v>0</v>
          </cell>
          <cell r="F1485">
            <v>0</v>
          </cell>
          <cell r="G1485">
            <v>0</v>
          </cell>
          <cell r="H1485">
            <v>0</v>
          </cell>
          <cell r="I1485">
            <v>0</v>
          </cell>
          <cell r="J1485">
            <v>0</v>
          </cell>
          <cell r="K1485">
            <v>0</v>
          </cell>
          <cell r="L1485">
            <v>0</v>
          </cell>
          <cell r="M1485">
            <v>0</v>
          </cell>
          <cell r="N1485">
            <v>0</v>
          </cell>
          <cell r="O1485">
            <v>0</v>
          </cell>
          <cell r="P1485">
            <v>0</v>
          </cell>
          <cell r="Q1485">
            <v>0</v>
          </cell>
          <cell r="R1485">
            <v>0</v>
          </cell>
          <cell r="S1485">
            <v>0</v>
          </cell>
          <cell r="T1485">
            <v>0</v>
          </cell>
          <cell r="U1485">
            <v>0</v>
          </cell>
          <cell r="V1485">
            <v>0</v>
          </cell>
          <cell r="W1485">
            <v>0</v>
          </cell>
          <cell r="X1485">
            <v>0</v>
          </cell>
          <cell r="Y1485">
            <v>0</v>
          </cell>
          <cell r="Z1485">
            <v>0</v>
          </cell>
          <cell r="AA1485">
            <v>0</v>
          </cell>
          <cell r="AB1485">
            <v>0</v>
          </cell>
          <cell r="AC1485">
            <v>0</v>
          </cell>
          <cell r="AD1485">
            <v>0</v>
          </cell>
          <cell r="AE1485">
            <v>0</v>
          </cell>
          <cell r="AF1485">
            <v>0</v>
          </cell>
          <cell r="AG1485">
            <v>0</v>
          </cell>
        </row>
        <row r="1486">
          <cell r="B1486">
            <v>0</v>
          </cell>
          <cell r="C1486">
            <v>0</v>
          </cell>
          <cell r="D1486">
            <v>0</v>
          </cell>
          <cell r="E1486">
            <v>0</v>
          </cell>
          <cell r="F1486">
            <v>0</v>
          </cell>
          <cell r="G1486">
            <v>0</v>
          </cell>
          <cell r="H1486">
            <v>0</v>
          </cell>
          <cell r="I1486">
            <v>0</v>
          </cell>
          <cell r="J1486">
            <v>0</v>
          </cell>
          <cell r="K1486">
            <v>0</v>
          </cell>
          <cell r="L1486">
            <v>0</v>
          </cell>
          <cell r="M1486">
            <v>0</v>
          </cell>
          <cell r="N1486">
            <v>0</v>
          </cell>
          <cell r="O1486">
            <v>0</v>
          </cell>
          <cell r="P1486">
            <v>0</v>
          </cell>
          <cell r="Q1486">
            <v>0</v>
          </cell>
          <cell r="R1486">
            <v>0</v>
          </cell>
          <cell r="S1486">
            <v>0</v>
          </cell>
          <cell r="T1486">
            <v>0</v>
          </cell>
          <cell r="U1486">
            <v>0</v>
          </cell>
          <cell r="V1486">
            <v>0</v>
          </cell>
          <cell r="W1486">
            <v>0</v>
          </cell>
          <cell r="X1486">
            <v>0</v>
          </cell>
          <cell r="Y1486">
            <v>0</v>
          </cell>
          <cell r="Z1486">
            <v>0</v>
          </cell>
          <cell r="AA1486">
            <v>0</v>
          </cell>
          <cell r="AB1486">
            <v>0</v>
          </cell>
          <cell r="AC1486">
            <v>0</v>
          </cell>
          <cell r="AD1486">
            <v>0</v>
          </cell>
          <cell r="AE1486">
            <v>0</v>
          </cell>
          <cell r="AF1486">
            <v>0</v>
          </cell>
          <cell r="AG1486">
            <v>0</v>
          </cell>
        </row>
        <row r="1487">
          <cell r="B1487">
            <v>0</v>
          </cell>
          <cell r="C1487">
            <v>0</v>
          </cell>
          <cell r="D1487">
            <v>0</v>
          </cell>
          <cell r="E1487">
            <v>0</v>
          </cell>
          <cell r="F1487">
            <v>0</v>
          </cell>
          <cell r="G1487">
            <v>0</v>
          </cell>
          <cell r="H1487">
            <v>0</v>
          </cell>
          <cell r="I1487">
            <v>0</v>
          </cell>
          <cell r="J1487">
            <v>0</v>
          </cell>
          <cell r="K1487">
            <v>0</v>
          </cell>
          <cell r="L1487">
            <v>0</v>
          </cell>
          <cell r="M1487">
            <v>0</v>
          </cell>
          <cell r="N1487">
            <v>0</v>
          </cell>
          <cell r="O1487">
            <v>0</v>
          </cell>
          <cell r="P1487">
            <v>0</v>
          </cell>
          <cell r="Q1487">
            <v>0</v>
          </cell>
          <cell r="R1487">
            <v>0</v>
          </cell>
          <cell r="S1487">
            <v>0</v>
          </cell>
          <cell r="T1487">
            <v>0</v>
          </cell>
          <cell r="U1487">
            <v>0</v>
          </cell>
          <cell r="V1487">
            <v>0</v>
          </cell>
          <cell r="W1487">
            <v>0</v>
          </cell>
          <cell r="X1487">
            <v>0</v>
          </cell>
          <cell r="Y1487">
            <v>0</v>
          </cell>
          <cell r="Z1487">
            <v>0</v>
          </cell>
          <cell r="AA1487">
            <v>0</v>
          </cell>
          <cell r="AB1487">
            <v>0</v>
          </cell>
          <cell r="AC1487">
            <v>0</v>
          </cell>
          <cell r="AD1487">
            <v>0</v>
          </cell>
          <cell r="AE1487">
            <v>0</v>
          </cell>
          <cell r="AF1487">
            <v>0</v>
          </cell>
          <cell r="AG1487">
            <v>0</v>
          </cell>
        </row>
        <row r="1488">
          <cell r="B1488">
            <v>0</v>
          </cell>
          <cell r="C1488">
            <v>0</v>
          </cell>
          <cell r="D1488">
            <v>0</v>
          </cell>
          <cell r="E1488">
            <v>0</v>
          </cell>
          <cell r="F1488">
            <v>0</v>
          </cell>
          <cell r="G1488">
            <v>0</v>
          </cell>
          <cell r="H1488">
            <v>0</v>
          </cell>
          <cell r="I1488">
            <v>0</v>
          </cell>
          <cell r="J1488">
            <v>0</v>
          </cell>
          <cell r="K1488">
            <v>0</v>
          </cell>
          <cell r="L1488">
            <v>0</v>
          </cell>
          <cell r="M1488">
            <v>0</v>
          </cell>
          <cell r="N1488">
            <v>0</v>
          </cell>
          <cell r="O1488">
            <v>0</v>
          </cell>
          <cell r="P1488">
            <v>0</v>
          </cell>
          <cell r="Q1488">
            <v>0</v>
          </cell>
          <cell r="R1488">
            <v>0</v>
          </cell>
          <cell r="S1488">
            <v>0</v>
          </cell>
          <cell r="T1488">
            <v>0</v>
          </cell>
          <cell r="U1488">
            <v>0</v>
          </cell>
          <cell r="V1488">
            <v>0</v>
          </cell>
          <cell r="W1488">
            <v>0</v>
          </cell>
          <cell r="X1488">
            <v>0</v>
          </cell>
          <cell r="Y1488">
            <v>0</v>
          </cell>
          <cell r="Z1488">
            <v>0</v>
          </cell>
          <cell r="AA1488">
            <v>0</v>
          </cell>
          <cell r="AB1488">
            <v>0</v>
          </cell>
          <cell r="AC1488">
            <v>0</v>
          </cell>
          <cell r="AD1488">
            <v>0</v>
          </cell>
          <cell r="AE1488">
            <v>0</v>
          </cell>
          <cell r="AF1488">
            <v>0</v>
          </cell>
          <cell r="AG1488">
            <v>0</v>
          </cell>
        </row>
        <row r="1489">
          <cell r="B1489">
            <v>0</v>
          </cell>
          <cell r="C1489">
            <v>0</v>
          </cell>
          <cell r="D1489">
            <v>0</v>
          </cell>
          <cell r="E1489">
            <v>0</v>
          </cell>
          <cell r="F1489">
            <v>0</v>
          </cell>
          <cell r="G1489">
            <v>0</v>
          </cell>
          <cell r="H1489">
            <v>0</v>
          </cell>
          <cell r="I1489">
            <v>0</v>
          </cell>
          <cell r="J1489">
            <v>0</v>
          </cell>
          <cell r="K1489">
            <v>0</v>
          </cell>
          <cell r="L1489">
            <v>0</v>
          </cell>
          <cell r="M1489">
            <v>0</v>
          </cell>
          <cell r="N1489">
            <v>0</v>
          </cell>
          <cell r="O1489">
            <v>0</v>
          </cell>
          <cell r="P1489">
            <v>0</v>
          </cell>
          <cell r="Q1489">
            <v>0</v>
          </cell>
          <cell r="R1489">
            <v>0</v>
          </cell>
          <cell r="S1489">
            <v>0</v>
          </cell>
          <cell r="T1489">
            <v>0</v>
          </cell>
          <cell r="U1489">
            <v>0</v>
          </cell>
          <cell r="V1489">
            <v>0</v>
          </cell>
          <cell r="W1489">
            <v>0</v>
          </cell>
          <cell r="X1489">
            <v>0</v>
          </cell>
          <cell r="Y1489">
            <v>0</v>
          </cell>
          <cell r="Z1489">
            <v>0</v>
          </cell>
          <cell r="AA1489">
            <v>0</v>
          </cell>
          <cell r="AB1489">
            <v>0</v>
          </cell>
          <cell r="AC1489">
            <v>0</v>
          </cell>
          <cell r="AD1489">
            <v>0</v>
          </cell>
          <cell r="AE1489">
            <v>0</v>
          </cell>
          <cell r="AF1489">
            <v>0</v>
          </cell>
          <cell r="AG1489">
            <v>0</v>
          </cell>
        </row>
        <row r="1490">
          <cell r="B1490">
            <v>0</v>
          </cell>
          <cell r="C1490">
            <v>0</v>
          </cell>
          <cell r="D1490">
            <v>0</v>
          </cell>
          <cell r="E1490">
            <v>0</v>
          </cell>
          <cell r="F1490">
            <v>0</v>
          </cell>
          <cell r="G1490">
            <v>0</v>
          </cell>
          <cell r="H1490">
            <v>0</v>
          </cell>
          <cell r="I1490">
            <v>0</v>
          </cell>
          <cell r="J1490">
            <v>0</v>
          </cell>
          <cell r="K1490">
            <v>0</v>
          </cell>
          <cell r="L1490">
            <v>0</v>
          </cell>
          <cell r="M1490">
            <v>0</v>
          </cell>
          <cell r="N1490">
            <v>0</v>
          </cell>
          <cell r="O1490">
            <v>0</v>
          </cell>
          <cell r="P1490">
            <v>0</v>
          </cell>
          <cell r="Q1490">
            <v>0</v>
          </cell>
          <cell r="R1490">
            <v>0</v>
          </cell>
          <cell r="S1490">
            <v>0</v>
          </cell>
          <cell r="T1490">
            <v>0</v>
          </cell>
          <cell r="U1490">
            <v>0</v>
          </cell>
          <cell r="V1490">
            <v>0</v>
          </cell>
          <cell r="W1490">
            <v>0</v>
          </cell>
          <cell r="X1490">
            <v>0</v>
          </cell>
          <cell r="Y1490">
            <v>0</v>
          </cell>
          <cell r="Z1490">
            <v>0</v>
          </cell>
          <cell r="AA1490">
            <v>0</v>
          </cell>
          <cell r="AB1490">
            <v>0</v>
          </cell>
          <cell r="AC1490">
            <v>0</v>
          </cell>
          <cell r="AD1490">
            <v>0</v>
          </cell>
          <cell r="AE1490">
            <v>0</v>
          </cell>
          <cell r="AF1490">
            <v>0</v>
          </cell>
          <cell r="AG1490">
            <v>0</v>
          </cell>
        </row>
        <row r="1491">
          <cell r="B1491">
            <v>0</v>
          </cell>
          <cell r="C1491">
            <v>0</v>
          </cell>
          <cell r="D1491">
            <v>0</v>
          </cell>
          <cell r="E1491">
            <v>0</v>
          </cell>
          <cell r="F1491">
            <v>0</v>
          </cell>
          <cell r="G1491">
            <v>0</v>
          </cell>
          <cell r="H1491">
            <v>0</v>
          </cell>
          <cell r="I1491">
            <v>0</v>
          </cell>
          <cell r="J1491">
            <v>0</v>
          </cell>
          <cell r="K1491">
            <v>0</v>
          </cell>
          <cell r="L1491">
            <v>0</v>
          </cell>
          <cell r="M1491">
            <v>0</v>
          </cell>
          <cell r="N1491">
            <v>0</v>
          </cell>
          <cell r="O1491">
            <v>0</v>
          </cell>
          <cell r="P1491">
            <v>0</v>
          </cell>
          <cell r="Q1491">
            <v>0</v>
          </cell>
          <cell r="R1491">
            <v>0</v>
          </cell>
          <cell r="S1491">
            <v>0</v>
          </cell>
          <cell r="T1491">
            <v>0</v>
          </cell>
          <cell r="U1491">
            <v>0</v>
          </cell>
          <cell r="V1491">
            <v>0</v>
          </cell>
          <cell r="W1491">
            <v>0</v>
          </cell>
          <cell r="X1491">
            <v>0</v>
          </cell>
          <cell r="Y1491">
            <v>0</v>
          </cell>
          <cell r="Z1491">
            <v>0</v>
          </cell>
          <cell r="AA1491">
            <v>0</v>
          </cell>
          <cell r="AB1491">
            <v>0</v>
          </cell>
          <cell r="AC1491">
            <v>0</v>
          </cell>
          <cell r="AD1491">
            <v>0</v>
          </cell>
          <cell r="AE1491">
            <v>0</v>
          </cell>
          <cell r="AF1491">
            <v>0</v>
          </cell>
          <cell r="AG1491">
            <v>0</v>
          </cell>
        </row>
        <row r="1492">
          <cell r="B1492">
            <v>0</v>
          </cell>
          <cell r="C1492">
            <v>0</v>
          </cell>
          <cell r="D1492">
            <v>0</v>
          </cell>
          <cell r="E1492">
            <v>0</v>
          </cell>
          <cell r="F1492">
            <v>0</v>
          </cell>
          <cell r="G1492">
            <v>0</v>
          </cell>
          <cell r="H1492">
            <v>0</v>
          </cell>
          <cell r="I1492">
            <v>0</v>
          </cell>
          <cell r="J1492">
            <v>0</v>
          </cell>
          <cell r="K1492">
            <v>0</v>
          </cell>
          <cell r="L1492">
            <v>0</v>
          </cell>
          <cell r="M1492">
            <v>0</v>
          </cell>
          <cell r="N1492">
            <v>0</v>
          </cell>
          <cell r="O1492">
            <v>0</v>
          </cell>
          <cell r="P1492">
            <v>0</v>
          </cell>
          <cell r="Q1492">
            <v>0</v>
          </cell>
          <cell r="R1492">
            <v>0</v>
          </cell>
          <cell r="S1492">
            <v>0</v>
          </cell>
          <cell r="T1492">
            <v>0</v>
          </cell>
          <cell r="U1492">
            <v>0</v>
          </cell>
          <cell r="V1492">
            <v>0</v>
          </cell>
          <cell r="W1492">
            <v>0</v>
          </cell>
          <cell r="X1492">
            <v>0</v>
          </cell>
          <cell r="Y1492">
            <v>0</v>
          </cell>
          <cell r="Z1492">
            <v>0</v>
          </cell>
          <cell r="AA1492">
            <v>0</v>
          </cell>
          <cell r="AB1492">
            <v>0</v>
          </cell>
          <cell r="AC1492">
            <v>0</v>
          </cell>
          <cell r="AD1492">
            <v>0</v>
          </cell>
          <cell r="AE1492">
            <v>0</v>
          </cell>
          <cell r="AF1492">
            <v>0</v>
          </cell>
          <cell r="AG1492">
            <v>0</v>
          </cell>
        </row>
        <row r="1493">
          <cell r="B1493">
            <v>0</v>
          </cell>
          <cell r="C1493">
            <v>0</v>
          </cell>
          <cell r="D1493">
            <v>0</v>
          </cell>
          <cell r="E1493">
            <v>0</v>
          </cell>
          <cell r="F1493">
            <v>0</v>
          </cell>
          <cell r="G1493">
            <v>0</v>
          </cell>
          <cell r="H1493">
            <v>0</v>
          </cell>
          <cell r="I1493">
            <v>0</v>
          </cell>
          <cell r="J1493">
            <v>0</v>
          </cell>
          <cell r="K1493">
            <v>0</v>
          </cell>
          <cell r="L1493">
            <v>0</v>
          </cell>
          <cell r="M1493">
            <v>0</v>
          </cell>
          <cell r="N1493">
            <v>0</v>
          </cell>
          <cell r="O1493">
            <v>0</v>
          </cell>
          <cell r="P1493">
            <v>0</v>
          </cell>
          <cell r="Q1493">
            <v>0</v>
          </cell>
          <cell r="R1493">
            <v>0</v>
          </cell>
          <cell r="S1493">
            <v>0</v>
          </cell>
          <cell r="T1493">
            <v>0</v>
          </cell>
          <cell r="U1493">
            <v>0</v>
          </cell>
          <cell r="V1493">
            <v>0</v>
          </cell>
          <cell r="W1493">
            <v>0</v>
          </cell>
          <cell r="X1493">
            <v>0</v>
          </cell>
          <cell r="Y1493">
            <v>0</v>
          </cell>
          <cell r="Z1493">
            <v>0</v>
          </cell>
          <cell r="AA1493">
            <v>0</v>
          </cell>
          <cell r="AB1493">
            <v>0</v>
          </cell>
          <cell r="AC1493">
            <v>0</v>
          </cell>
          <cell r="AD1493">
            <v>0</v>
          </cell>
          <cell r="AE1493">
            <v>0</v>
          </cell>
          <cell r="AF1493">
            <v>0</v>
          </cell>
          <cell r="AG1493">
            <v>0</v>
          </cell>
        </row>
        <row r="1494">
          <cell r="B1494">
            <v>0</v>
          </cell>
          <cell r="C1494">
            <v>0</v>
          </cell>
          <cell r="D1494">
            <v>0</v>
          </cell>
          <cell r="E1494">
            <v>0</v>
          </cell>
          <cell r="F1494">
            <v>0</v>
          </cell>
          <cell r="G1494">
            <v>0</v>
          </cell>
          <cell r="H1494">
            <v>0</v>
          </cell>
          <cell r="I1494">
            <v>0</v>
          </cell>
          <cell r="J1494">
            <v>0</v>
          </cell>
          <cell r="K1494">
            <v>0</v>
          </cell>
          <cell r="L1494">
            <v>0</v>
          </cell>
          <cell r="M1494">
            <v>0</v>
          </cell>
          <cell r="N1494">
            <v>0</v>
          </cell>
          <cell r="O1494">
            <v>0</v>
          </cell>
          <cell r="P1494">
            <v>0</v>
          </cell>
          <cell r="Q1494">
            <v>0</v>
          </cell>
          <cell r="R1494">
            <v>0</v>
          </cell>
          <cell r="S1494">
            <v>0</v>
          </cell>
          <cell r="T1494">
            <v>0</v>
          </cell>
          <cell r="U1494">
            <v>0</v>
          </cell>
          <cell r="V1494">
            <v>0</v>
          </cell>
          <cell r="W1494">
            <v>0</v>
          </cell>
          <cell r="X1494">
            <v>0</v>
          </cell>
          <cell r="Y1494">
            <v>0</v>
          </cell>
          <cell r="Z1494">
            <v>0</v>
          </cell>
          <cell r="AA1494">
            <v>0</v>
          </cell>
          <cell r="AB1494">
            <v>0</v>
          </cell>
          <cell r="AC1494">
            <v>0</v>
          </cell>
          <cell r="AD1494">
            <v>0</v>
          </cell>
          <cell r="AE1494">
            <v>0</v>
          </cell>
          <cell r="AF1494">
            <v>0</v>
          </cell>
          <cell r="AG1494">
            <v>0</v>
          </cell>
        </row>
        <row r="1495">
          <cell r="B1495">
            <v>0</v>
          </cell>
          <cell r="C1495">
            <v>0</v>
          </cell>
          <cell r="D1495">
            <v>0</v>
          </cell>
          <cell r="E1495">
            <v>0</v>
          </cell>
          <cell r="F1495">
            <v>0</v>
          </cell>
          <cell r="G1495">
            <v>0</v>
          </cell>
          <cell r="H1495">
            <v>0</v>
          </cell>
          <cell r="I1495">
            <v>0</v>
          </cell>
          <cell r="J1495">
            <v>0</v>
          </cell>
          <cell r="K1495">
            <v>0</v>
          </cell>
          <cell r="L1495">
            <v>0</v>
          </cell>
          <cell r="M1495">
            <v>0</v>
          </cell>
          <cell r="N1495">
            <v>0</v>
          </cell>
          <cell r="O1495">
            <v>0</v>
          </cell>
          <cell r="P1495">
            <v>0</v>
          </cell>
          <cell r="Q1495">
            <v>0</v>
          </cell>
          <cell r="R1495">
            <v>0</v>
          </cell>
          <cell r="S1495">
            <v>0</v>
          </cell>
          <cell r="T1495">
            <v>0</v>
          </cell>
          <cell r="U1495">
            <v>0</v>
          </cell>
          <cell r="V1495">
            <v>0</v>
          </cell>
          <cell r="W1495">
            <v>0</v>
          </cell>
          <cell r="X1495">
            <v>0</v>
          </cell>
          <cell r="Y1495">
            <v>0</v>
          </cell>
          <cell r="Z1495">
            <v>0</v>
          </cell>
          <cell r="AA1495">
            <v>0</v>
          </cell>
          <cell r="AB1495">
            <v>0</v>
          </cell>
          <cell r="AC1495">
            <v>0</v>
          </cell>
          <cell r="AD1495">
            <v>0</v>
          </cell>
          <cell r="AE1495">
            <v>0</v>
          </cell>
          <cell r="AF1495">
            <v>0</v>
          </cell>
          <cell r="AG1495">
            <v>0</v>
          </cell>
        </row>
        <row r="1496">
          <cell r="B1496">
            <v>0</v>
          </cell>
          <cell r="C1496">
            <v>0</v>
          </cell>
          <cell r="D1496">
            <v>0</v>
          </cell>
          <cell r="E1496">
            <v>0</v>
          </cell>
          <cell r="F1496">
            <v>0</v>
          </cell>
          <cell r="G1496">
            <v>0</v>
          </cell>
          <cell r="H1496">
            <v>0</v>
          </cell>
          <cell r="I1496">
            <v>0</v>
          </cell>
          <cell r="J1496">
            <v>0</v>
          </cell>
          <cell r="K1496">
            <v>0</v>
          </cell>
          <cell r="L1496">
            <v>0</v>
          </cell>
          <cell r="M1496">
            <v>0</v>
          </cell>
          <cell r="N1496">
            <v>0</v>
          </cell>
          <cell r="O1496">
            <v>0</v>
          </cell>
          <cell r="P1496">
            <v>0</v>
          </cell>
          <cell r="Q1496">
            <v>0</v>
          </cell>
          <cell r="R1496">
            <v>0</v>
          </cell>
          <cell r="S1496">
            <v>0</v>
          </cell>
          <cell r="T1496">
            <v>0</v>
          </cell>
          <cell r="U1496">
            <v>0</v>
          </cell>
          <cell r="V1496">
            <v>0</v>
          </cell>
          <cell r="W1496">
            <v>0</v>
          </cell>
          <cell r="X1496">
            <v>0</v>
          </cell>
          <cell r="Y1496">
            <v>0</v>
          </cell>
          <cell r="Z1496">
            <v>0</v>
          </cell>
          <cell r="AA1496">
            <v>0</v>
          </cell>
          <cell r="AB1496">
            <v>0</v>
          </cell>
          <cell r="AC1496">
            <v>0</v>
          </cell>
          <cell r="AD1496">
            <v>0</v>
          </cell>
          <cell r="AE1496">
            <v>0</v>
          </cell>
          <cell r="AF1496">
            <v>0</v>
          </cell>
          <cell r="AG1496">
            <v>0</v>
          </cell>
        </row>
        <row r="1497">
          <cell r="B1497">
            <v>0</v>
          </cell>
          <cell r="C1497">
            <v>0</v>
          </cell>
          <cell r="D1497">
            <v>0</v>
          </cell>
          <cell r="E1497">
            <v>0</v>
          </cell>
          <cell r="F1497">
            <v>0</v>
          </cell>
          <cell r="G1497">
            <v>0</v>
          </cell>
          <cell r="H1497">
            <v>0</v>
          </cell>
          <cell r="I1497">
            <v>0</v>
          </cell>
          <cell r="J1497">
            <v>0</v>
          </cell>
          <cell r="K1497">
            <v>0</v>
          </cell>
          <cell r="L1497">
            <v>0</v>
          </cell>
          <cell r="M1497">
            <v>0</v>
          </cell>
          <cell r="N1497">
            <v>0</v>
          </cell>
          <cell r="O1497">
            <v>0</v>
          </cell>
          <cell r="P1497">
            <v>0</v>
          </cell>
          <cell r="Q1497">
            <v>0</v>
          </cell>
          <cell r="R1497">
            <v>0</v>
          </cell>
          <cell r="S1497">
            <v>0</v>
          </cell>
          <cell r="T1497">
            <v>0</v>
          </cell>
          <cell r="U1497">
            <v>0</v>
          </cell>
          <cell r="V1497">
            <v>0</v>
          </cell>
          <cell r="W1497">
            <v>0</v>
          </cell>
          <cell r="X1497">
            <v>0</v>
          </cell>
          <cell r="Y1497">
            <v>0</v>
          </cell>
          <cell r="Z1497">
            <v>0</v>
          </cell>
          <cell r="AA1497">
            <v>0</v>
          </cell>
          <cell r="AB1497">
            <v>0</v>
          </cell>
          <cell r="AC1497">
            <v>0</v>
          </cell>
          <cell r="AD1497">
            <v>0</v>
          </cell>
          <cell r="AE1497">
            <v>0</v>
          </cell>
          <cell r="AF1497">
            <v>0</v>
          </cell>
          <cell r="AG1497">
            <v>0</v>
          </cell>
        </row>
        <row r="1498">
          <cell r="B1498">
            <v>0</v>
          </cell>
          <cell r="C1498">
            <v>0</v>
          </cell>
          <cell r="D1498">
            <v>0</v>
          </cell>
          <cell r="E1498">
            <v>0</v>
          </cell>
          <cell r="F1498">
            <v>0</v>
          </cell>
          <cell r="G1498">
            <v>0</v>
          </cell>
          <cell r="H1498">
            <v>0</v>
          </cell>
          <cell r="I1498">
            <v>0</v>
          </cell>
          <cell r="J1498">
            <v>0</v>
          </cell>
          <cell r="K1498">
            <v>0</v>
          </cell>
          <cell r="L1498">
            <v>0</v>
          </cell>
          <cell r="M1498">
            <v>0</v>
          </cell>
          <cell r="N1498">
            <v>0</v>
          </cell>
          <cell r="O1498">
            <v>0</v>
          </cell>
          <cell r="P1498">
            <v>0</v>
          </cell>
          <cell r="Q1498">
            <v>0</v>
          </cell>
          <cell r="R1498">
            <v>0</v>
          </cell>
          <cell r="S1498">
            <v>0</v>
          </cell>
          <cell r="T1498">
            <v>0</v>
          </cell>
          <cell r="U1498">
            <v>0</v>
          </cell>
          <cell r="V1498">
            <v>0</v>
          </cell>
          <cell r="W1498">
            <v>0</v>
          </cell>
          <cell r="X1498">
            <v>0</v>
          </cell>
          <cell r="Y1498">
            <v>0</v>
          </cell>
          <cell r="Z1498">
            <v>0</v>
          </cell>
          <cell r="AA1498">
            <v>0</v>
          </cell>
          <cell r="AB1498">
            <v>0</v>
          </cell>
          <cell r="AC1498">
            <v>0</v>
          </cell>
          <cell r="AD1498">
            <v>0</v>
          </cell>
          <cell r="AE1498">
            <v>0</v>
          </cell>
          <cell r="AF1498">
            <v>0</v>
          </cell>
          <cell r="AG1498">
            <v>0</v>
          </cell>
        </row>
        <row r="1499">
          <cell r="B1499">
            <v>0</v>
          </cell>
          <cell r="C1499">
            <v>0</v>
          </cell>
          <cell r="D1499">
            <v>0</v>
          </cell>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cell r="AA1499">
            <v>0</v>
          </cell>
          <cell r="AB1499">
            <v>0</v>
          </cell>
          <cell r="AC1499">
            <v>0</v>
          </cell>
          <cell r="AD1499">
            <v>0</v>
          </cell>
          <cell r="AE1499">
            <v>0</v>
          </cell>
          <cell r="AF1499">
            <v>0</v>
          </cell>
          <cell r="AG1499">
            <v>0</v>
          </cell>
        </row>
        <row r="1500">
          <cell r="B1500">
            <v>0</v>
          </cell>
          <cell r="C1500">
            <v>0</v>
          </cell>
          <cell r="D1500">
            <v>0</v>
          </cell>
          <cell r="E1500">
            <v>0</v>
          </cell>
          <cell r="F1500">
            <v>0</v>
          </cell>
          <cell r="G1500">
            <v>0</v>
          </cell>
          <cell r="H1500">
            <v>0</v>
          </cell>
          <cell r="I1500">
            <v>0</v>
          </cell>
          <cell r="J1500">
            <v>0</v>
          </cell>
          <cell r="K1500">
            <v>0</v>
          </cell>
          <cell r="L1500">
            <v>0</v>
          </cell>
          <cell r="M1500">
            <v>0</v>
          </cell>
          <cell r="N1500">
            <v>0</v>
          </cell>
          <cell r="O1500">
            <v>0</v>
          </cell>
          <cell r="P1500">
            <v>0</v>
          </cell>
          <cell r="Q1500">
            <v>0</v>
          </cell>
          <cell r="R1500">
            <v>0</v>
          </cell>
          <cell r="S1500">
            <v>0</v>
          </cell>
          <cell r="T1500">
            <v>0</v>
          </cell>
          <cell r="U1500">
            <v>0</v>
          </cell>
          <cell r="V1500">
            <v>0</v>
          </cell>
          <cell r="W1500">
            <v>0</v>
          </cell>
          <cell r="X1500">
            <v>0</v>
          </cell>
          <cell r="Y1500">
            <v>0</v>
          </cell>
          <cell r="Z1500">
            <v>0</v>
          </cell>
          <cell r="AA1500">
            <v>0</v>
          </cell>
          <cell r="AB1500">
            <v>0</v>
          </cell>
          <cell r="AC1500">
            <v>0</v>
          </cell>
          <cell r="AD1500">
            <v>0</v>
          </cell>
          <cell r="AE1500">
            <v>0</v>
          </cell>
          <cell r="AF1500">
            <v>0</v>
          </cell>
          <cell r="AG1500">
            <v>0</v>
          </cell>
        </row>
        <row r="1501">
          <cell r="B1501">
            <v>0</v>
          </cell>
          <cell r="C1501">
            <v>0</v>
          </cell>
          <cell r="D1501">
            <v>0</v>
          </cell>
          <cell r="E1501">
            <v>0</v>
          </cell>
          <cell r="F1501">
            <v>0</v>
          </cell>
          <cell r="G1501">
            <v>0</v>
          </cell>
          <cell r="H1501">
            <v>0</v>
          </cell>
          <cell r="I1501">
            <v>0</v>
          </cell>
          <cell r="J1501">
            <v>0</v>
          </cell>
          <cell r="K1501">
            <v>0</v>
          </cell>
          <cell r="L1501">
            <v>0</v>
          </cell>
          <cell r="M1501">
            <v>0</v>
          </cell>
          <cell r="N1501">
            <v>0</v>
          </cell>
          <cell r="O1501">
            <v>0</v>
          </cell>
          <cell r="P1501">
            <v>0</v>
          </cell>
          <cell r="Q1501">
            <v>0</v>
          </cell>
          <cell r="R1501">
            <v>0</v>
          </cell>
          <cell r="S1501">
            <v>0</v>
          </cell>
          <cell r="T1501">
            <v>0</v>
          </cell>
          <cell r="U1501">
            <v>0</v>
          </cell>
          <cell r="V1501">
            <v>0</v>
          </cell>
          <cell r="W1501">
            <v>0</v>
          </cell>
          <cell r="X1501">
            <v>0</v>
          </cell>
          <cell r="Y1501">
            <v>0</v>
          </cell>
          <cell r="Z1501">
            <v>0</v>
          </cell>
          <cell r="AA1501">
            <v>0</v>
          </cell>
          <cell r="AB1501">
            <v>0</v>
          </cell>
          <cell r="AC1501">
            <v>0</v>
          </cell>
          <cell r="AD1501">
            <v>0</v>
          </cell>
          <cell r="AE1501">
            <v>0</v>
          </cell>
          <cell r="AF1501">
            <v>0</v>
          </cell>
          <cell r="AG1501">
            <v>0</v>
          </cell>
        </row>
        <row r="1502">
          <cell r="B1502">
            <v>0</v>
          </cell>
          <cell r="C1502">
            <v>0</v>
          </cell>
          <cell r="D1502">
            <v>0</v>
          </cell>
          <cell r="E1502">
            <v>0</v>
          </cell>
          <cell r="F1502">
            <v>0</v>
          </cell>
          <cell r="G1502">
            <v>0</v>
          </cell>
          <cell r="H1502">
            <v>0</v>
          </cell>
          <cell r="I1502">
            <v>0</v>
          </cell>
          <cell r="J1502">
            <v>0</v>
          </cell>
          <cell r="K1502">
            <v>0</v>
          </cell>
          <cell r="L1502">
            <v>0</v>
          </cell>
          <cell r="M1502">
            <v>0</v>
          </cell>
          <cell r="N1502">
            <v>0</v>
          </cell>
          <cell r="O1502">
            <v>0</v>
          </cell>
          <cell r="P1502">
            <v>0</v>
          </cell>
          <cell r="Q1502">
            <v>0</v>
          </cell>
          <cell r="R1502">
            <v>0</v>
          </cell>
          <cell r="S1502">
            <v>0</v>
          </cell>
          <cell r="T1502">
            <v>0</v>
          </cell>
          <cell r="U1502">
            <v>0</v>
          </cell>
          <cell r="V1502">
            <v>0</v>
          </cell>
          <cell r="W1502">
            <v>0</v>
          </cell>
          <cell r="X1502">
            <v>0</v>
          </cell>
          <cell r="Y1502">
            <v>0</v>
          </cell>
          <cell r="Z1502">
            <v>0</v>
          </cell>
          <cell r="AA1502">
            <v>0</v>
          </cell>
          <cell r="AB1502">
            <v>0</v>
          </cell>
          <cell r="AC1502">
            <v>0</v>
          </cell>
          <cell r="AD1502">
            <v>0</v>
          </cell>
          <cell r="AE1502">
            <v>0</v>
          </cell>
          <cell r="AF1502">
            <v>0</v>
          </cell>
          <cell r="AG1502">
            <v>0</v>
          </cell>
        </row>
        <row r="1503">
          <cell r="B1503">
            <v>0</v>
          </cell>
          <cell r="C1503">
            <v>0</v>
          </cell>
          <cell r="D1503">
            <v>0</v>
          </cell>
          <cell r="E1503">
            <v>0</v>
          </cell>
          <cell r="F1503">
            <v>0</v>
          </cell>
          <cell r="G1503">
            <v>0</v>
          </cell>
          <cell r="H1503">
            <v>0</v>
          </cell>
          <cell r="I1503">
            <v>0</v>
          </cell>
          <cell r="J1503">
            <v>0</v>
          </cell>
          <cell r="K1503">
            <v>0</v>
          </cell>
          <cell r="L1503">
            <v>0</v>
          </cell>
          <cell r="M1503">
            <v>0</v>
          </cell>
          <cell r="N1503">
            <v>0</v>
          </cell>
          <cell r="O1503">
            <v>0</v>
          </cell>
          <cell r="P1503">
            <v>0</v>
          </cell>
          <cell r="Q1503">
            <v>0</v>
          </cell>
          <cell r="R1503">
            <v>0</v>
          </cell>
          <cell r="S1503">
            <v>0</v>
          </cell>
          <cell r="T1503">
            <v>0</v>
          </cell>
          <cell r="U1503">
            <v>0</v>
          </cell>
          <cell r="V1503">
            <v>0</v>
          </cell>
          <cell r="W1503">
            <v>0</v>
          </cell>
          <cell r="X1503">
            <v>0</v>
          </cell>
          <cell r="Y1503">
            <v>0</v>
          </cell>
          <cell r="Z1503">
            <v>0</v>
          </cell>
          <cell r="AA1503">
            <v>0</v>
          </cell>
          <cell r="AB1503">
            <v>0</v>
          </cell>
          <cell r="AC1503">
            <v>0</v>
          </cell>
          <cell r="AD1503">
            <v>0</v>
          </cell>
          <cell r="AE1503">
            <v>0</v>
          </cell>
          <cell r="AF1503">
            <v>0</v>
          </cell>
          <cell r="AG1503">
            <v>0</v>
          </cell>
        </row>
        <row r="1504">
          <cell r="B1504">
            <v>0</v>
          </cell>
          <cell r="C1504">
            <v>0</v>
          </cell>
          <cell r="D1504">
            <v>0</v>
          </cell>
          <cell r="E1504">
            <v>0</v>
          </cell>
          <cell r="F1504">
            <v>0</v>
          </cell>
          <cell r="G1504">
            <v>0</v>
          </cell>
          <cell r="H1504">
            <v>0</v>
          </cell>
          <cell r="I1504">
            <v>0</v>
          </cell>
          <cell r="J1504">
            <v>0</v>
          </cell>
          <cell r="K1504">
            <v>0</v>
          </cell>
          <cell r="L1504">
            <v>0</v>
          </cell>
          <cell r="M1504">
            <v>0</v>
          </cell>
          <cell r="N1504">
            <v>0</v>
          </cell>
          <cell r="O1504">
            <v>0</v>
          </cell>
          <cell r="P1504">
            <v>0</v>
          </cell>
          <cell r="Q1504">
            <v>0</v>
          </cell>
          <cell r="R1504">
            <v>0</v>
          </cell>
          <cell r="S1504">
            <v>0</v>
          </cell>
          <cell r="T1504">
            <v>0</v>
          </cell>
          <cell r="U1504">
            <v>0</v>
          </cell>
          <cell r="V1504">
            <v>0</v>
          </cell>
          <cell r="W1504">
            <v>0</v>
          </cell>
          <cell r="X1504">
            <v>0</v>
          </cell>
          <cell r="Y1504">
            <v>0</v>
          </cell>
          <cell r="Z1504">
            <v>0</v>
          </cell>
          <cell r="AA1504">
            <v>0</v>
          </cell>
          <cell r="AB1504">
            <v>0</v>
          </cell>
          <cell r="AC1504">
            <v>0</v>
          </cell>
          <cell r="AD1504">
            <v>0</v>
          </cell>
          <cell r="AE1504">
            <v>0</v>
          </cell>
          <cell r="AF1504">
            <v>0</v>
          </cell>
          <cell r="AG1504">
            <v>0</v>
          </cell>
        </row>
        <row r="1505">
          <cell r="B1505">
            <v>0</v>
          </cell>
          <cell r="C1505">
            <v>0</v>
          </cell>
          <cell r="D1505">
            <v>0</v>
          </cell>
          <cell r="E1505">
            <v>0</v>
          </cell>
          <cell r="F1505">
            <v>0</v>
          </cell>
          <cell r="G1505">
            <v>0</v>
          </cell>
          <cell r="H1505">
            <v>0</v>
          </cell>
          <cell r="I1505">
            <v>0</v>
          </cell>
          <cell r="J1505">
            <v>0</v>
          </cell>
          <cell r="K1505">
            <v>0</v>
          </cell>
          <cell r="L1505">
            <v>0</v>
          </cell>
          <cell r="M1505">
            <v>0</v>
          </cell>
          <cell r="N1505">
            <v>0</v>
          </cell>
          <cell r="O1505">
            <v>0</v>
          </cell>
          <cell r="P1505">
            <v>0</v>
          </cell>
          <cell r="Q1505">
            <v>0</v>
          </cell>
          <cell r="R1505">
            <v>0</v>
          </cell>
          <cell r="S1505">
            <v>0</v>
          </cell>
          <cell r="T1505">
            <v>0</v>
          </cell>
          <cell r="U1505">
            <v>0</v>
          </cell>
          <cell r="V1505">
            <v>0</v>
          </cell>
          <cell r="W1505">
            <v>0</v>
          </cell>
          <cell r="X1505">
            <v>0</v>
          </cell>
          <cell r="Y1505">
            <v>0</v>
          </cell>
          <cell r="Z1505">
            <v>0</v>
          </cell>
          <cell r="AA1505">
            <v>0</v>
          </cell>
          <cell r="AB1505">
            <v>0</v>
          </cell>
          <cell r="AC1505">
            <v>0</v>
          </cell>
          <cell r="AD1505">
            <v>0</v>
          </cell>
          <cell r="AE1505">
            <v>0</v>
          </cell>
          <cell r="AF1505">
            <v>0</v>
          </cell>
          <cell r="AG1505">
            <v>0</v>
          </cell>
        </row>
        <row r="1506">
          <cell r="B1506">
            <v>0</v>
          </cell>
          <cell r="C1506">
            <v>0</v>
          </cell>
          <cell r="D1506">
            <v>0</v>
          </cell>
          <cell r="E1506">
            <v>0</v>
          </cell>
          <cell r="F1506">
            <v>0</v>
          </cell>
          <cell r="G1506">
            <v>0</v>
          </cell>
          <cell r="H1506">
            <v>0</v>
          </cell>
          <cell r="I1506">
            <v>0</v>
          </cell>
          <cell r="J1506">
            <v>0</v>
          </cell>
          <cell r="K1506">
            <v>0</v>
          </cell>
          <cell r="L1506">
            <v>0</v>
          </cell>
          <cell r="M1506">
            <v>0</v>
          </cell>
          <cell r="N1506">
            <v>0</v>
          </cell>
          <cell r="O1506">
            <v>0</v>
          </cell>
          <cell r="P1506">
            <v>0</v>
          </cell>
          <cell r="Q1506">
            <v>0</v>
          </cell>
          <cell r="R1506">
            <v>0</v>
          </cell>
          <cell r="S1506">
            <v>0</v>
          </cell>
          <cell r="T1506">
            <v>0</v>
          </cell>
          <cell r="U1506">
            <v>0</v>
          </cell>
          <cell r="V1506">
            <v>0</v>
          </cell>
          <cell r="W1506">
            <v>0</v>
          </cell>
          <cell r="X1506">
            <v>0</v>
          </cell>
          <cell r="Y1506">
            <v>0</v>
          </cell>
          <cell r="Z1506">
            <v>0</v>
          </cell>
          <cell r="AA1506">
            <v>0</v>
          </cell>
          <cell r="AB1506">
            <v>0</v>
          </cell>
          <cell r="AC1506">
            <v>0</v>
          </cell>
          <cell r="AD1506">
            <v>0</v>
          </cell>
          <cell r="AE1506">
            <v>0</v>
          </cell>
          <cell r="AF1506">
            <v>0</v>
          </cell>
          <cell r="AG1506">
            <v>0</v>
          </cell>
        </row>
        <row r="1507">
          <cell r="B1507">
            <v>0</v>
          </cell>
          <cell r="C1507">
            <v>0</v>
          </cell>
          <cell r="D1507">
            <v>0</v>
          </cell>
          <cell r="E1507">
            <v>0</v>
          </cell>
          <cell r="F1507">
            <v>0</v>
          </cell>
          <cell r="G1507">
            <v>0</v>
          </cell>
          <cell r="H1507">
            <v>0</v>
          </cell>
          <cell r="I1507">
            <v>0</v>
          </cell>
          <cell r="J1507">
            <v>0</v>
          </cell>
          <cell r="K1507">
            <v>0</v>
          </cell>
          <cell r="L1507">
            <v>0</v>
          </cell>
          <cell r="M1507">
            <v>0</v>
          </cell>
          <cell r="N1507">
            <v>0</v>
          </cell>
          <cell r="O1507">
            <v>0</v>
          </cell>
          <cell r="P1507">
            <v>0</v>
          </cell>
          <cell r="Q1507">
            <v>0</v>
          </cell>
          <cell r="R1507">
            <v>0</v>
          </cell>
          <cell r="S1507">
            <v>0</v>
          </cell>
          <cell r="T1507">
            <v>0</v>
          </cell>
          <cell r="U1507">
            <v>0</v>
          </cell>
          <cell r="V1507">
            <v>0</v>
          </cell>
          <cell r="W1507">
            <v>0</v>
          </cell>
          <cell r="X1507">
            <v>0</v>
          </cell>
          <cell r="Y1507">
            <v>0</v>
          </cell>
          <cell r="Z1507">
            <v>0</v>
          </cell>
          <cell r="AA1507">
            <v>0</v>
          </cell>
          <cell r="AB1507">
            <v>0</v>
          </cell>
          <cell r="AC1507">
            <v>0</v>
          </cell>
          <cell r="AD1507">
            <v>0</v>
          </cell>
          <cell r="AE1507">
            <v>0</v>
          </cell>
          <cell r="AF1507">
            <v>0</v>
          </cell>
          <cell r="AG1507">
            <v>0</v>
          </cell>
        </row>
        <row r="1508">
          <cell r="B1508">
            <v>0</v>
          </cell>
          <cell r="C1508">
            <v>0</v>
          </cell>
          <cell r="D1508">
            <v>0</v>
          </cell>
          <cell r="E1508">
            <v>0</v>
          </cell>
          <cell r="F1508">
            <v>0</v>
          </cell>
          <cell r="G1508">
            <v>0</v>
          </cell>
          <cell r="H1508">
            <v>0</v>
          </cell>
          <cell r="I1508">
            <v>0</v>
          </cell>
          <cell r="J1508">
            <v>0</v>
          </cell>
          <cell r="K1508">
            <v>0</v>
          </cell>
          <cell r="L1508">
            <v>0</v>
          </cell>
          <cell r="M1508">
            <v>0</v>
          </cell>
          <cell r="N1508">
            <v>0</v>
          </cell>
          <cell r="O1508">
            <v>0</v>
          </cell>
          <cell r="P1508">
            <v>0</v>
          </cell>
          <cell r="Q1508">
            <v>0</v>
          </cell>
          <cell r="R1508">
            <v>0</v>
          </cell>
          <cell r="S1508">
            <v>0</v>
          </cell>
          <cell r="T1508">
            <v>0</v>
          </cell>
          <cell r="U1508">
            <v>0</v>
          </cell>
          <cell r="V1508">
            <v>0</v>
          </cell>
          <cell r="W1508">
            <v>0</v>
          </cell>
          <cell r="X1508">
            <v>0</v>
          </cell>
          <cell r="Y1508">
            <v>0</v>
          </cell>
          <cell r="Z1508">
            <v>0</v>
          </cell>
          <cell r="AA1508">
            <v>0</v>
          </cell>
          <cell r="AB1508">
            <v>0</v>
          </cell>
          <cell r="AC1508">
            <v>0</v>
          </cell>
          <cell r="AD1508">
            <v>0</v>
          </cell>
          <cell r="AE1508">
            <v>0</v>
          </cell>
          <cell r="AF1508">
            <v>0</v>
          </cell>
          <cell r="AG1508">
            <v>0</v>
          </cell>
        </row>
        <row r="1509">
          <cell r="B1509">
            <v>0</v>
          </cell>
          <cell r="C1509">
            <v>0</v>
          </cell>
          <cell r="D1509">
            <v>0</v>
          </cell>
          <cell r="E1509">
            <v>0</v>
          </cell>
          <cell r="F1509">
            <v>0</v>
          </cell>
          <cell r="G1509">
            <v>0</v>
          </cell>
          <cell r="H1509">
            <v>0</v>
          </cell>
          <cell r="I1509">
            <v>0</v>
          </cell>
          <cell r="J1509">
            <v>0</v>
          </cell>
          <cell r="K1509">
            <v>0</v>
          </cell>
          <cell r="L1509">
            <v>0</v>
          </cell>
          <cell r="M1509">
            <v>0</v>
          </cell>
          <cell r="N1509">
            <v>0</v>
          </cell>
          <cell r="O1509">
            <v>0</v>
          </cell>
          <cell r="P1509">
            <v>0</v>
          </cell>
          <cell r="Q1509">
            <v>0</v>
          </cell>
          <cell r="R1509">
            <v>0</v>
          </cell>
          <cell r="S1509">
            <v>0</v>
          </cell>
          <cell r="T1509">
            <v>0</v>
          </cell>
          <cell r="U1509">
            <v>0</v>
          </cell>
          <cell r="V1509">
            <v>0</v>
          </cell>
          <cell r="W1509">
            <v>0</v>
          </cell>
          <cell r="X1509">
            <v>0</v>
          </cell>
          <cell r="Y1509">
            <v>0</v>
          </cell>
          <cell r="Z1509">
            <v>0</v>
          </cell>
          <cell r="AA1509">
            <v>0</v>
          </cell>
          <cell r="AB1509">
            <v>0</v>
          </cell>
          <cell r="AC1509">
            <v>0</v>
          </cell>
          <cell r="AD1509">
            <v>0</v>
          </cell>
          <cell r="AE1509">
            <v>0</v>
          </cell>
          <cell r="AF1509">
            <v>0</v>
          </cell>
          <cell r="AG1509">
            <v>0</v>
          </cell>
        </row>
        <row r="1510">
          <cell r="B1510">
            <v>0</v>
          </cell>
          <cell r="C1510">
            <v>0</v>
          </cell>
          <cell r="D1510">
            <v>0</v>
          </cell>
          <cell r="E1510">
            <v>0</v>
          </cell>
          <cell r="F1510">
            <v>0</v>
          </cell>
          <cell r="G1510">
            <v>0</v>
          </cell>
          <cell r="H1510">
            <v>0</v>
          </cell>
          <cell r="I1510">
            <v>0</v>
          </cell>
          <cell r="J1510">
            <v>0</v>
          </cell>
          <cell r="K1510">
            <v>0</v>
          </cell>
          <cell r="L1510">
            <v>0</v>
          </cell>
          <cell r="M1510">
            <v>0</v>
          </cell>
          <cell r="N1510">
            <v>0</v>
          </cell>
          <cell r="O1510">
            <v>0</v>
          </cell>
          <cell r="P1510">
            <v>0</v>
          </cell>
          <cell r="Q1510">
            <v>0</v>
          </cell>
          <cell r="R1510">
            <v>0</v>
          </cell>
          <cell r="S1510">
            <v>0</v>
          </cell>
          <cell r="T1510">
            <v>0</v>
          </cell>
          <cell r="U1510">
            <v>0</v>
          </cell>
          <cell r="V1510">
            <v>0</v>
          </cell>
          <cell r="W1510">
            <v>0</v>
          </cell>
          <cell r="X1510">
            <v>0</v>
          </cell>
          <cell r="Y1510">
            <v>0</v>
          </cell>
          <cell r="Z1510">
            <v>0</v>
          </cell>
          <cell r="AA1510">
            <v>0</v>
          </cell>
          <cell r="AB1510">
            <v>0</v>
          </cell>
          <cell r="AC1510">
            <v>0</v>
          </cell>
          <cell r="AD1510">
            <v>0</v>
          </cell>
          <cell r="AE1510">
            <v>0</v>
          </cell>
          <cell r="AF1510">
            <v>0</v>
          </cell>
          <cell r="AG1510">
            <v>0</v>
          </cell>
        </row>
        <row r="1511">
          <cell r="B1511">
            <v>0</v>
          </cell>
          <cell r="C1511">
            <v>0</v>
          </cell>
          <cell r="D1511">
            <v>0</v>
          </cell>
          <cell r="E1511">
            <v>0</v>
          </cell>
          <cell r="F1511">
            <v>0</v>
          </cell>
          <cell r="G1511">
            <v>0</v>
          </cell>
          <cell r="H1511">
            <v>0</v>
          </cell>
          <cell r="I1511">
            <v>0</v>
          </cell>
          <cell r="J1511">
            <v>0</v>
          </cell>
          <cell r="K1511">
            <v>0</v>
          </cell>
          <cell r="L1511">
            <v>0</v>
          </cell>
          <cell r="M1511">
            <v>0</v>
          </cell>
          <cell r="N1511">
            <v>0</v>
          </cell>
          <cell r="O1511">
            <v>0</v>
          </cell>
          <cell r="P1511">
            <v>0</v>
          </cell>
          <cell r="Q1511">
            <v>0</v>
          </cell>
          <cell r="R1511">
            <v>0</v>
          </cell>
          <cell r="S1511">
            <v>0</v>
          </cell>
          <cell r="T1511">
            <v>0</v>
          </cell>
          <cell r="U1511">
            <v>0</v>
          </cell>
          <cell r="V1511">
            <v>0</v>
          </cell>
          <cell r="W1511">
            <v>0</v>
          </cell>
          <cell r="X1511">
            <v>0</v>
          </cell>
          <cell r="Y1511">
            <v>0</v>
          </cell>
          <cell r="Z1511">
            <v>0</v>
          </cell>
          <cell r="AA1511">
            <v>0</v>
          </cell>
          <cell r="AB1511">
            <v>0</v>
          </cell>
          <cell r="AC1511">
            <v>0</v>
          </cell>
          <cell r="AD1511">
            <v>0</v>
          </cell>
          <cell r="AE1511">
            <v>0</v>
          </cell>
          <cell r="AF1511">
            <v>0</v>
          </cell>
          <cell r="AG1511">
            <v>0</v>
          </cell>
        </row>
        <row r="1512">
          <cell r="B1512">
            <v>0</v>
          </cell>
          <cell r="C1512">
            <v>0</v>
          </cell>
          <cell r="D1512">
            <v>0</v>
          </cell>
          <cell r="E1512">
            <v>0</v>
          </cell>
          <cell r="F1512">
            <v>0</v>
          </cell>
          <cell r="G1512">
            <v>0</v>
          </cell>
          <cell r="H1512">
            <v>0</v>
          </cell>
          <cell r="I1512">
            <v>0</v>
          </cell>
          <cell r="J1512">
            <v>0</v>
          </cell>
          <cell r="K1512">
            <v>0</v>
          </cell>
          <cell r="L1512">
            <v>0</v>
          </cell>
          <cell r="M1512">
            <v>0</v>
          </cell>
          <cell r="N1512">
            <v>0</v>
          </cell>
          <cell r="O1512">
            <v>0</v>
          </cell>
          <cell r="P1512">
            <v>0</v>
          </cell>
          <cell r="Q1512">
            <v>0</v>
          </cell>
          <cell r="R1512">
            <v>0</v>
          </cell>
          <cell r="S1512">
            <v>0</v>
          </cell>
          <cell r="T1512">
            <v>0</v>
          </cell>
          <cell r="U1512">
            <v>0</v>
          </cell>
          <cell r="V1512">
            <v>0</v>
          </cell>
          <cell r="W1512">
            <v>0</v>
          </cell>
          <cell r="X1512">
            <v>0</v>
          </cell>
          <cell r="Y1512">
            <v>0</v>
          </cell>
          <cell r="Z1512">
            <v>0</v>
          </cell>
          <cell r="AA1512">
            <v>0</v>
          </cell>
          <cell r="AB1512">
            <v>0</v>
          </cell>
          <cell r="AC1512">
            <v>0</v>
          </cell>
          <cell r="AD1512">
            <v>0</v>
          </cell>
          <cell r="AE1512">
            <v>0</v>
          </cell>
          <cell r="AF1512">
            <v>0</v>
          </cell>
          <cell r="AG1512">
            <v>0</v>
          </cell>
        </row>
        <row r="1513">
          <cell r="B1513">
            <v>0</v>
          </cell>
          <cell r="C1513">
            <v>0</v>
          </cell>
          <cell r="D1513">
            <v>0</v>
          </cell>
          <cell r="E1513">
            <v>0</v>
          </cell>
          <cell r="F1513">
            <v>0</v>
          </cell>
          <cell r="G1513">
            <v>0</v>
          </cell>
          <cell r="H1513">
            <v>0</v>
          </cell>
          <cell r="I1513">
            <v>0</v>
          </cell>
          <cell r="J1513">
            <v>0</v>
          </cell>
          <cell r="K1513">
            <v>0</v>
          </cell>
          <cell r="L1513">
            <v>0</v>
          </cell>
          <cell r="M1513">
            <v>0</v>
          </cell>
          <cell r="N1513">
            <v>0</v>
          </cell>
          <cell r="O1513">
            <v>0</v>
          </cell>
          <cell r="P1513">
            <v>0</v>
          </cell>
          <cell r="Q1513">
            <v>0</v>
          </cell>
          <cell r="R1513">
            <v>0</v>
          </cell>
          <cell r="S1513">
            <v>0</v>
          </cell>
          <cell r="T1513">
            <v>0</v>
          </cell>
          <cell r="U1513">
            <v>0</v>
          </cell>
          <cell r="V1513">
            <v>0</v>
          </cell>
          <cell r="W1513">
            <v>0</v>
          </cell>
          <cell r="X1513">
            <v>0</v>
          </cell>
          <cell r="Y1513">
            <v>0</v>
          </cell>
          <cell r="Z1513">
            <v>0</v>
          </cell>
          <cell r="AA1513">
            <v>0</v>
          </cell>
          <cell r="AB1513">
            <v>0</v>
          </cell>
          <cell r="AC1513">
            <v>0</v>
          </cell>
          <cell r="AD1513">
            <v>0</v>
          </cell>
          <cell r="AE1513">
            <v>0</v>
          </cell>
          <cell r="AF1513">
            <v>0</v>
          </cell>
          <cell r="AG1513">
            <v>0</v>
          </cell>
        </row>
        <row r="1514">
          <cell r="B1514">
            <v>0</v>
          </cell>
          <cell r="C1514">
            <v>0</v>
          </cell>
          <cell r="D1514">
            <v>0</v>
          </cell>
          <cell r="E1514">
            <v>0</v>
          </cell>
          <cell r="F1514">
            <v>0</v>
          </cell>
          <cell r="G1514">
            <v>0</v>
          </cell>
          <cell r="H1514">
            <v>0</v>
          </cell>
          <cell r="I1514">
            <v>0</v>
          </cell>
          <cell r="J1514">
            <v>0</v>
          </cell>
          <cell r="K1514">
            <v>0</v>
          </cell>
          <cell r="L1514">
            <v>0</v>
          </cell>
          <cell r="M1514">
            <v>0</v>
          </cell>
          <cell r="N1514">
            <v>0</v>
          </cell>
          <cell r="O1514">
            <v>0</v>
          </cell>
          <cell r="P1514">
            <v>0</v>
          </cell>
          <cell r="Q1514">
            <v>0</v>
          </cell>
          <cell r="R1514">
            <v>0</v>
          </cell>
          <cell r="S1514">
            <v>0</v>
          </cell>
          <cell r="T1514">
            <v>0</v>
          </cell>
          <cell r="U1514">
            <v>0</v>
          </cell>
          <cell r="V1514">
            <v>0</v>
          </cell>
          <cell r="W1514">
            <v>0</v>
          </cell>
          <cell r="X1514">
            <v>0</v>
          </cell>
          <cell r="Y1514">
            <v>0</v>
          </cell>
          <cell r="Z1514">
            <v>0</v>
          </cell>
          <cell r="AA1514">
            <v>0</v>
          </cell>
          <cell r="AB1514">
            <v>0</v>
          </cell>
          <cell r="AC1514">
            <v>0</v>
          </cell>
          <cell r="AD1514">
            <v>0</v>
          </cell>
          <cell r="AE1514">
            <v>0</v>
          </cell>
          <cell r="AF1514">
            <v>0</v>
          </cell>
          <cell r="AG1514">
            <v>0</v>
          </cell>
        </row>
        <row r="1515">
          <cell r="B1515">
            <v>0</v>
          </cell>
          <cell r="C1515">
            <v>0</v>
          </cell>
          <cell r="D1515">
            <v>0</v>
          </cell>
          <cell r="E1515">
            <v>0</v>
          </cell>
          <cell r="F1515">
            <v>0</v>
          </cell>
          <cell r="G1515">
            <v>0</v>
          </cell>
          <cell r="H1515">
            <v>0</v>
          </cell>
          <cell r="I1515">
            <v>0</v>
          </cell>
          <cell r="J1515">
            <v>0</v>
          </cell>
          <cell r="K1515">
            <v>0</v>
          </cell>
          <cell r="L1515">
            <v>0</v>
          </cell>
          <cell r="M1515">
            <v>0</v>
          </cell>
          <cell r="N1515">
            <v>0</v>
          </cell>
          <cell r="O1515">
            <v>0</v>
          </cell>
          <cell r="P1515">
            <v>0</v>
          </cell>
          <cell r="Q1515">
            <v>0</v>
          </cell>
          <cell r="R1515">
            <v>0</v>
          </cell>
          <cell r="S1515">
            <v>0</v>
          </cell>
          <cell r="T1515">
            <v>0</v>
          </cell>
          <cell r="U1515">
            <v>0</v>
          </cell>
          <cell r="V1515">
            <v>0</v>
          </cell>
          <cell r="W1515">
            <v>0</v>
          </cell>
          <cell r="X1515">
            <v>0</v>
          </cell>
          <cell r="Y1515">
            <v>0</v>
          </cell>
          <cell r="Z1515">
            <v>0</v>
          </cell>
          <cell r="AA1515">
            <v>0</v>
          </cell>
          <cell r="AB1515">
            <v>0</v>
          </cell>
          <cell r="AC1515">
            <v>0</v>
          </cell>
          <cell r="AD1515">
            <v>0</v>
          </cell>
          <cell r="AE1515">
            <v>0</v>
          </cell>
          <cell r="AF1515">
            <v>0</v>
          </cell>
          <cell r="AG1515">
            <v>0</v>
          </cell>
        </row>
        <row r="1516">
          <cell r="B1516">
            <v>0</v>
          </cell>
          <cell r="C1516">
            <v>0</v>
          </cell>
          <cell r="D1516">
            <v>0</v>
          </cell>
          <cell r="E1516">
            <v>0</v>
          </cell>
          <cell r="F1516">
            <v>0</v>
          </cell>
          <cell r="G1516">
            <v>0</v>
          </cell>
          <cell r="H1516">
            <v>0</v>
          </cell>
          <cell r="I1516">
            <v>0</v>
          </cell>
          <cell r="J1516">
            <v>0</v>
          </cell>
          <cell r="K1516">
            <v>0</v>
          </cell>
          <cell r="L1516">
            <v>0</v>
          </cell>
          <cell r="M1516">
            <v>0</v>
          </cell>
          <cell r="N1516">
            <v>0</v>
          </cell>
          <cell r="O1516">
            <v>0</v>
          </cell>
          <cell r="P1516">
            <v>0</v>
          </cell>
          <cell r="Q1516">
            <v>0</v>
          </cell>
          <cell r="R1516">
            <v>0</v>
          </cell>
          <cell r="S1516">
            <v>0</v>
          </cell>
          <cell r="T1516">
            <v>0</v>
          </cell>
          <cell r="U1516">
            <v>0</v>
          </cell>
          <cell r="V1516">
            <v>0</v>
          </cell>
          <cell r="W1516">
            <v>0</v>
          </cell>
          <cell r="X1516">
            <v>0</v>
          </cell>
          <cell r="Y1516">
            <v>0</v>
          </cell>
          <cell r="Z1516">
            <v>0</v>
          </cell>
          <cell r="AA1516">
            <v>0</v>
          </cell>
          <cell r="AB1516">
            <v>0</v>
          </cell>
          <cell r="AC1516">
            <v>0</v>
          </cell>
          <cell r="AD1516">
            <v>0</v>
          </cell>
          <cell r="AE1516">
            <v>0</v>
          </cell>
          <cell r="AF1516">
            <v>0</v>
          </cell>
          <cell r="AG1516">
            <v>0</v>
          </cell>
        </row>
        <row r="1517">
          <cell r="B1517">
            <v>0</v>
          </cell>
          <cell r="C1517">
            <v>0</v>
          </cell>
          <cell r="D1517">
            <v>0</v>
          </cell>
          <cell r="E1517">
            <v>0</v>
          </cell>
          <cell r="F1517">
            <v>0</v>
          </cell>
          <cell r="G1517">
            <v>0</v>
          </cell>
          <cell r="H1517">
            <v>0</v>
          </cell>
          <cell r="I1517">
            <v>0</v>
          </cell>
          <cell r="J1517">
            <v>0</v>
          </cell>
          <cell r="K1517">
            <v>0</v>
          </cell>
          <cell r="L1517">
            <v>0</v>
          </cell>
          <cell r="M1517">
            <v>0</v>
          </cell>
          <cell r="N1517">
            <v>0</v>
          </cell>
          <cell r="O1517">
            <v>0</v>
          </cell>
          <cell r="P1517">
            <v>0</v>
          </cell>
          <cell r="Q1517">
            <v>0</v>
          </cell>
          <cell r="R1517">
            <v>0</v>
          </cell>
          <cell r="S1517">
            <v>0</v>
          </cell>
          <cell r="T1517">
            <v>0</v>
          </cell>
          <cell r="U1517">
            <v>0</v>
          </cell>
          <cell r="V1517">
            <v>0</v>
          </cell>
          <cell r="W1517">
            <v>0</v>
          </cell>
          <cell r="X1517">
            <v>0</v>
          </cell>
          <cell r="Y1517">
            <v>0</v>
          </cell>
          <cell r="Z1517">
            <v>0</v>
          </cell>
          <cell r="AA1517">
            <v>0</v>
          </cell>
          <cell r="AB1517">
            <v>0</v>
          </cell>
          <cell r="AC1517">
            <v>0</v>
          </cell>
          <cell r="AD1517">
            <v>0</v>
          </cell>
          <cell r="AE1517">
            <v>0</v>
          </cell>
          <cell r="AF1517">
            <v>0</v>
          </cell>
          <cell r="AG1517">
            <v>0</v>
          </cell>
        </row>
        <row r="1518">
          <cell r="B1518">
            <v>0</v>
          </cell>
          <cell r="C1518">
            <v>0</v>
          </cell>
          <cell r="D1518">
            <v>0</v>
          </cell>
          <cell r="E1518">
            <v>0</v>
          </cell>
          <cell r="F1518">
            <v>0</v>
          </cell>
          <cell r="G1518">
            <v>0</v>
          </cell>
          <cell r="H1518">
            <v>0</v>
          </cell>
          <cell r="I1518">
            <v>0</v>
          </cell>
          <cell r="J1518">
            <v>0</v>
          </cell>
          <cell r="K1518">
            <v>0</v>
          </cell>
          <cell r="L1518">
            <v>0</v>
          </cell>
          <cell r="M1518">
            <v>0</v>
          </cell>
          <cell r="N1518">
            <v>0</v>
          </cell>
          <cell r="O1518">
            <v>0</v>
          </cell>
          <cell r="P1518">
            <v>0</v>
          </cell>
          <cell r="Q1518">
            <v>0</v>
          </cell>
          <cell r="R1518">
            <v>0</v>
          </cell>
          <cell r="S1518">
            <v>0</v>
          </cell>
          <cell r="T1518">
            <v>0</v>
          </cell>
          <cell r="U1518">
            <v>0</v>
          </cell>
          <cell r="V1518">
            <v>0</v>
          </cell>
          <cell r="W1518">
            <v>0</v>
          </cell>
          <cell r="X1518">
            <v>0</v>
          </cell>
          <cell r="Y1518">
            <v>0</v>
          </cell>
          <cell r="Z1518">
            <v>0</v>
          </cell>
          <cell r="AA1518">
            <v>0</v>
          </cell>
          <cell r="AB1518">
            <v>0</v>
          </cell>
          <cell r="AC1518">
            <v>0</v>
          </cell>
          <cell r="AD1518">
            <v>0</v>
          </cell>
          <cell r="AE1518">
            <v>0</v>
          </cell>
          <cell r="AF1518">
            <v>0</v>
          </cell>
          <cell r="AG1518">
            <v>0</v>
          </cell>
        </row>
        <row r="1519">
          <cell r="B1519">
            <v>0</v>
          </cell>
          <cell r="C1519">
            <v>0</v>
          </cell>
          <cell r="D1519">
            <v>0</v>
          </cell>
          <cell r="E1519">
            <v>0</v>
          </cell>
          <cell r="F1519">
            <v>0</v>
          </cell>
          <cell r="G1519">
            <v>0</v>
          </cell>
          <cell r="H1519">
            <v>0</v>
          </cell>
          <cell r="I1519">
            <v>0</v>
          </cell>
          <cell r="J1519">
            <v>0</v>
          </cell>
          <cell r="K1519">
            <v>0</v>
          </cell>
          <cell r="L1519">
            <v>0</v>
          </cell>
          <cell r="M1519">
            <v>0</v>
          </cell>
          <cell r="N1519">
            <v>0</v>
          </cell>
          <cell r="O1519">
            <v>0</v>
          </cell>
          <cell r="P1519">
            <v>0</v>
          </cell>
          <cell r="Q1519">
            <v>0</v>
          </cell>
          <cell r="R1519">
            <v>0</v>
          </cell>
          <cell r="S1519">
            <v>0</v>
          </cell>
          <cell r="T1519">
            <v>0</v>
          </cell>
          <cell r="U1519">
            <v>0</v>
          </cell>
          <cell r="V1519">
            <v>0</v>
          </cell>
          <cell r="W1519">
            <v>0</v>
          </cell>
          <cell r="X1519">
            <v>0</v>
          </cell>
          <cell r="Y1519">
            <v>0</v>
          </cell>
          <cell r="Z1519">
            <v>0</v>
          </cell>
          <cell r="AA1519">
            <v>0</v>
          </cell>
          <cell r="AB1519">
            <v>0</v>
          </cell>
          <cell r="AC1519">
            <v>0</v>
          </cell>
          <cell r="AD1519">
            <v>0</v>
          </cell>
          <cell r="AE1519">
            <v>0</v>
          </cell>
          <cell r="AF1519">
            <v>0</v>
          </cell>
          <cell r="AG1519">
            <v>0</v>
          </cell>
        </row>
        <row r="1520">
          <cell r="B1520">
            <v>0</v>
          </cell>
          <cell r="C1520">
            <v>0</v>
          </cell>
          <cell r="D1520">
            <v>0</v>
          </cell>
          <cell r="E1520">
            <v>0</v>
          </cell>
          <cell r="F1520">
            <v>0</v>
          </cell>
          <cell r="G1520">
            <v>0</v>
          </cell>
          <cell r="H1520">
            <v>0</v>
          </cell>
          <cell r="I1520">
            <v>0</v>
          </cell>
          <cell r="J1520">
            <v>0</v>
          </cell>
          <cell r="K1520">
            <v>0</v>
          </cell>
          <cell r="L1520">
            <v>0</v>
          </cell>
          <cell r="M1520">
            <v>0</v>
          </cell>
          <cell r="N1520">
            <v>0</v>
          </cell>
          <cell r="O1520">
            <v>0</v>
          </cell>
          <cell r="P1520">
            <v>0</v>
          </cell>
          <cell r="Q1520">
            <v>0</v>
          </cell>
          <cell r="R1520">
            <v>0</v>
          </cell>
          <cell r="S1520">
            <v>0</v>
          </cell>
          <cell r="T1520">
            <v>0</v>
          </cell>
          <cell r="U1520">
            <v>0</v>
          </cell>
          <cell r="V1520">
            <v>0</v>
          </cell>
          <cell r="W1520">
            <v>0</v>
          </cell>
          <cell r="X1520">
            <v>0</v>
          </cell>
          <cell r="Y1520">
            <v>0</v>
          </cell>
          <cell r="Z1520">
            <v>0</v>
          </cell>
          <cell r="AA1520">
            <v>0</v>
          </cell>
          <cell r="AB1520">
            <v>0</v>
          </cell>
          <cell r="AC1520">
            <v>0</v>
          </cell>
          <cell r="AD1520">
            <v>0</v>
          </cell>
          <cell r="AE1520">
            <v>0</v>
          </cell>
          <cell r="AF1520">
            <v>0</v>
          </cell>
          <cell r="AG1520">
            <v>0</v>
          </cell>
        </row>
        <row r="1521">
          <cell r="B1521">
            <v>0</v>
          </cell>
          <cell r="C1521">
            <v>0</v>
          </cell>
          <cell r="D1521">
            <v>0</v>
          </cell>
          <cell r="E1521">
            <v>0</v>
          </cell>
          <cell r="F1521">
            <v>0</v>
          </cell>
          <cell r="G1521">
            <v>0</v>
          </cell>
          <cell r="H1521">
            <v>0</v>
          </cell>
          <cell r="I1521">
            <v>0</v>
          </cell>
          <cell r="J1521">
            <v>0</v>
          </cell>
          <cell r="K1521">
            <v>0</v>
          </cell>
          <cell r="L1521">
            <v>0</v>
          </cell>
          <cell r="M1521">
            <v>0</v>
          </cell>
          <cell r="N1521">
            <v>0</v>
          </cell>
          <cell r="O1521">
            <v>0</v>
          </cell>
          <cell r="P1521">
            <v>0</v>
          </cell>
          <cell r="Q1521">
            <v>0</v>
          </cell>
          <cell r="R1521">
            <v>0</v>
          </cell>
          <cell r="S1521">
            <v>0</v>
          </cell>
          <cell r="T1521">
            <v>0</v>
          </cell>
          <cell r="U1521">
            <v>0</v>
          </cell>
          <cell r="V1521">
            <v>0</v>
          </cell>
          <cell r="W1521">
            <v>0</v>
          </cell>
          <cell r="X1521">
            <v>0</v>
          </cell>
          <cell r="Y1521">
            <v>0</v>
          </cell>
          <cell r="Z1521">
            <v>0</v>
          </cell>
          <cell r="AA1521">
            <v>0</v>
          </cell>
          <cell r="AB1521">
            <v>0</v>
          </cell>
          <cell r="AC1521">
            <v>0</v>
          </cell>
          <cell r="AD1521">
            <v>0</v>
          </cell>
          <cell r="AE1521">
            <v>0</v>
          </cell>
          <cell r="AF1521">
            <v>0</v>
          </cell>
          <cell r="AG1521">
            <v>0</v>
          </cell>
        </row>
        <row r="1522">
          <cell r="B1522">
            <v>0</v>
          </cell>
          <cell r="C1522">
            <v>0</v>
          </cell>
          <cell r="D1522">
            <v>0</v>
          </cell>
          <cell r="E1522">
            <v>0</v>
          </cell>
          <cell r="F1522">
            <v>0</v>
          </cell>
          <cell r="G1522">
            <v>0</v>
          </cell>
          <cell r="H1522">
            <v>0</v>
          </cell>
          <cell r="I1522">
            <v>0</v>
          </cell>
          <cell r="J1522">
            <v>0</v>
          </cell>
          <cell r="K1522">
            <v>0</v>
          </cell>
          <cell r="L1522">
            <v>0</v>
          </cell>
          <cell r="M1522">
            <v>0</v>
          </cell>
          <cell r="N1522">
            <v>0</v>
          </cell>
          <cell r="O1522">
            <v>0</v>
          </cell>
          <cell r="P1522">
            <v>0</v>
          </cell>
          <cell r="Q1522">
            <v>0</v>
          </cell>
          <cell r="R1522">
            <v>0</v>
          </cell>
          <cell r="S1522">
            <v>0</v>
          </cell>
          <cell r="T1522">
            <v>0</v>
          </cell>
          <cell r="U1522">
            <v>0</v>
          </cell>
          <cell r="V1522">
            <v>0</v>
          </cell>
          <cell r="W1522">
            <v>0</v>
          </cell>
          <cell r="X1522">
            <v>0</v>
          </cell>
          <cell r="Y1522">
            <v>0</v>
          </cell>
          <cell r="Z1522">
            <v>0</v>
          </cell>
          <cell r="AA1522">
            <v>0</v>
          </cell>
          <cell r="AB1522">
            <v>0</v>
          </cell>
          <cell r="AC1522">
            <v>0</v>
          </cell>
          <cell r="AD1522">
            <v>0</v>
          </cell>
          <cell r="AE1522">
            <v>0</v>
          </cell>
          <cell r="AF1522">
            <v>0</v>
          </cell>
          <cell r="AG1522">
            <v>0</v>
          </cell>
        </row>
        <row r="1523">
          <cell r="B1523">
            <v>0</v>
          </cell>
          <cell r="C1523">
            <v>0</v>
          </cell>
          <cell r="D1523">
            <v>0</v>
          </cell>
          <cell r="E1523">
            <v>0</v>
          </cell>
          <cell r="F1523">
            <v>0</v>
          </cell>
          <cell r="G1523">
            <v>0</v>
          </cell>
          <cell r="H1523">
            <v>0</v>
          </cell>
          <cell r="I1523">
            <v>0</v>
          </cell>
          <cell r="J1523">
            <v>0</v>
          </cell>
          <cell r="K1523">
            <v>0</v>
          </cell>
          <cell r="L1523">
            <v>0</v>
          </cell>
          <cell r="M1523">
            <v>0</v>
          </cell>
          <cell r="N1523">
            <v>0</v>
          </cell>
          <cell r="O1523">
            <v>0</v>
          </cell>
          <cell r="P1523">
            <v>0</v>
          </cell>
          <cell r="Q1523">
            <v>0</v>
          </cell>
          <cell r="R1523">
            <v>0</v>
          </cell>
          <cell r="S1523">
            <v>0</v>
          </cell>
          <cell r="T1523">
            <v>0</v>
          </cell>
          <cell r="U1523">
            <v>0</v>
          </cell>
          <cell r="V1523">
            <v>0</v>
          </cell>
          <cell r="W1523">
            <v>0</v>
          </cell>
          <cell r="X1523">
            <v>0</v>
          </cell>
          <cell r="Y1523">
            <v>0</v>
          </cell>
          <cell r="Z1523">
            <v>0</v>
          </cell>
          <cell r="AA1523">
            <v>0</v>
          </cell>
          <cell r="AB1523">
            <v>0</v>
          </cell>
          <cell r="AC1523">
            <v>0</v>
          </cell>
          <cell r="AD1523">
            <v>0</v>
          </cell>
          <cell r="AE1523">
            <v>0</v>
          </cell>
          <cell r="AF1523">
            <v>0</v>
          </cell>
          <cell r="AG1523">
            <v>0</v>
          </cell>
        </row>
        <row r="1524">
          <cell r="B1524">
            <v>0</v>
          </cell>
          <cell r="C1524">
            <v>0</v>
          </cell>
          <cell r="D1524">
            <v>0</v>
          </cell>
          <cell r="E1524">
            <v>0</v>
          </cell>
          <cell r="F1524">
            <v>0</v>
          </cell>
          <cell r="G1524">
            <v>0</v>
          </cell>
          <cell r="H1524">
            <v>0</v>
          </cell>
          <cell r="I1524">
            <v>0</v>
          </cell>
          <cell r="J1524">
            <v>0</v>
          </cell>
          <cell r="K1524">
            <v>0</v>
          </cell>
          <cell r="L1524">
            <v>0</v>
          </cell>
          <cell r="M1524">
            <v>0</v>
          </cell>
          <cell r="N1524">
            <v>0</v>
          </cell>
          <cell r="O1524">
            <v>0</v>
          </cell>
          <cell r="P1524">
            <v>0</v>
          </cell>
          <cell r="Q1524">
            <v>0</v>
          </cell>
          <cell r="R1524">
            <v>0</v>
          </cell>
          <cell r="S1524">
            <v>0</v>
          </cell>
          <cell r="T1524">
            <v>0</v>
          </cell>
          <cell r="U1524">
            <v>0</v>
          </cell>
          <cell r="V1524">
            <v>0</v>
          </cell>
          <cell r="W1524">
            <v>0</v>
          </cell>
          <cell r="X1524">
            <v>0</v>
          </cell>
          <cell r="Y1524">
            <v>0</v>
          </cell>
          <cell r="Z1524">
            <v>0</v>
          </cell>
          <cell r="AA1524">
            <v>0</v>
          </cell>
          <cell r="AB1524">
            <v>0</v>
          </cell>
          <cell r="AC1524">
            <v>0</v>
          </cell>
          <cell r="AD1524">
            <v>0</v>
          </cell>
          <cell r="AE1524">
            <v>0</v>
          </cell>
          <cell r="AF1524">
            <v>0</v>
          </cell>
          <cell r="AG1524">
            <v>0</v>
          </cell>
        </row>
        <row r="1525">
          <cell r="B1525">
            <v>0</v>
          </cell>
          <cell r="C1525">
            <v>0</v>
          </cell>
          <cell r="D1525">
            <v>0</v>
          </cell>
          <cell r="E1525">
            <v>0</v>
          </cell>
          <cell r="F1525">
            <v>0</v>
          </cell>
          <cell r="G1525">
            <v>0</v>
          </cell>
          <cell r="H1525">
            <v>0</v>
          </cell>
          <cell r="I1525">
            <v>0</v>
          </cell>
          <cell r="J1525">
            <v>0</v>
          </cell>
          <cell r="K1525">
            <v>0</v>
          </cell>
          <cell r="L1525">
            <v>0</v>
          </cell>
          <cell r="M1525">
            <v>0</v>
          </cell>
          <cell r="N1525">
            <v>0</v>
          </cell>
          <cell r="O1525">
            <v>0</v>
          </cell>
          <cell r="P1525">
            <v>0</v>
          </cell>
          <cell r="Q1525">
            <v>0</v>
          </cell>
          <cell r="R1525">
            <v>0</v>
          </cell>
          <cell r="S1525">
            <v>0</v>
          </cell>
          <cell r="T1525">
            <v>0</v>
          </cell>
          <cell r="U1525">
            <v>0</v>
          </cell>
          <cell r="V1525">
            <v>0</v>
          </cell>
          <cell r="W1525">
            <v>0</v>
          </cell>
          <cell r="X1525">
            <v>0</v>
          </cell>
          <cell r="Y1525">
            <v>0</v>
          </cell>
          <cell r="Z1525">
            <v>0</v>
          </cell>
          <cell r="AA1525">
            <v>0</v>
          </cell>
          <cell r="AB1525">
            <v>0</v>
          </cell>
          <cell r="AC1525">
            <v>0</v>
          </cell>
          <cell r="AD1525">
            <v>0</v>
          </cell>
          <cell r="AE1525">
            <v>0</v>
          </cell>
          <cell r="AF1525">
            <v>0</v>
          </cell>
          <cell r="AG1525">
            <v>0</v>
          </cell>
        </row>
        <row r="1526">
          <cell r="B1526">
            <v>0</v>
          </cell>
          <cell r="C1526">
            <v>0</v>
          </cell>
          <cell r="D1526">
            <v>0</v>
          </cell>
          <cell r="E1526">
            <v>0</v>
          </cell>
          <cell r="F1526">
            <v>0</v>
          </cell>
          <cell r="G1526">
            <v>0</v>
          </cell>
          <cell r="H1526">
            <v>0</v>
          </cell>
          <cell r="I1526">
            <v>0</v>
          </cell>
          <cell r="J1526">
            <v>0</v>
          </cell>
          <cell r="K1526">
            <v>0</v>
          </cell>
          <cell r="L1526">
            <v>0</v>
          </cell>
          <cell r="M1526">
            <v>0</v>
          </cell>
          <cell r="N1526">
            <v>0</v>
          </cell>
          <cell r="O1526">
            <v>0</v>
          </cell>
          <cell r="P1526">
            <v>0</v>
          </cell>
          <cell r="Q1526">
            <v>0</v>
          </cell>
          <cell r="R1526">
            <v>0</v>
          </cell>
          <cell r="S1526">
            <v>0</v>
          </cell>
          <cell r="T1526">
            <v>0</v>
          </cell>
          <cell r="U1526">
            <v>0</v>
          </cell>
          <cell r="V1526">
            <v>0</v>
          </cell>
          <cell r="W1526">
            <v>0</v>
          </cell>
          <cell r="X1526">
            <v>0</v>
          </cell>
          <cell r="Y1526">
            <v>0</v>
          </cell>
          <cell r="Z1526">
            <v>0</v>
          </cell>
          <cell r="AA1526">
            <v>0</v>
          </cell>
          <cell r="AB1526">
            <v>0</v>
          </cell>
          <cell r="AC1526">
            <v>0</v>
          </cell>
          <cell r="AD1526">
            <v>0</v>
          </cell>
          <cell r="AE1526">
            <v>0</v>
          </cell>
          <cell r="AF1526">
            <v>0</v>
          </cell>
          <cell r="AG1526">
            <v>0</v>
          </cell>
        </row>
        <row r="1527">
          <cell r="B1527">
            <v>0</v>
          </cell>
          <cell r="C1527">
            <v>0</v>
          </cell>
          <cell r="D1527">
            <v>0</v>
          </cell>
          <cell r="E1527">
            <v>0</v>
          </cell>
          <cell r="F1527">
            <v>0</v>
          </cell>
          <cell r="G1527">
            <v>0</v>
          </cell>
          <cell r="H1527">
            <v>0</v>
          </cell>
          <cell r="I1527">
            <v>0</v>
          </cell>
          <cell r="J1527">
            <v>0</v>
          </cell>
          <cell r="K1527">
            <v>0</v>
          </cell>
          <cell r="L1527">
            <v>0</v>
          </cell>
          <cell r="M1527">
            <v>0</v>
          </cell>
          <cell r="N1527">
            <v>0</v>
          </cell>
          <cell r="O1527">
            <v>0</v>
          </cell>
          <cell r="P1527">
            <v>0</v>
          </cell>
          <cell r="Q1527">
            <v>0</v>
          </cell>
          <cell r="R1527">
            <v>0</v>
          </cell>
          <cell r="S1527">
            <v>0</v>
          </cell>
          <cell r="T1527">
            <v>0</v>
          </cell>
          <cell r="U1527">
            <v>0</v>
          </cell>
          <cell r="V1527">
            <v>0</v>
          </cell>
          <cell r="W1527">
            <v>0</v>
          </cell>
          <cell r="X1527">
            <v>0</v>
          </cell>
          <cell r="Y1527">
            <v>0</v>
          </cell>
          <cell r="Z1527">
            <v>0</v>
          </cell>
          <cell r="AA1527">
            <v>0</v>
          </cell>
          <cell r="AB1527">
            <v>0</v>
          </cell>
          <cell r="AC1527">
            <v>0</v>
          </cell>
          <cell r="AD1527">
            <v>0</v>
          </cell>
          <cell r="AE1527">
            <v>0</v>
          </cell>
          <cell r="AF1527">
            <v>0</v>
          </cell>
          <cell r="AG1527">
            <v>0</v>
          </cell>
        </row>
        <row r="1528">
          <cell r="B1528">
            <v>0</v>
          </cell>
          <cell r="C1528">
            <v>0</v>
          </cell>
          <cell r="D1528">
            <v>0</v>
          </cell>
          <cell r="E1528">
            <v>0</v>
          </cell>
          <cell r="F1528">
            <v>0</v>
          </cell>
          <cell r="G1528">
            <v>0</v>
          </cell>
          <cell r="H1528">
            <v>0</v>
          </cell>
          <cell r="I1528">
            <v>0</v>
          </cell>
          <cell r="J1528">
            <v>0</v>
          </cell>
          <cell r="K1528">
            <v>0</v>
          </cell>
          <cell r="L1528">
            <v>0</v>
          </cell>
          <cell r="M1528">
            <v>0</v>
          </cell>
          <cell r="N1528">
            <v>0</v>
          </cell>
          <cell r="O1528">
            <v>0</v>
          </cell>
          <cell r="P1528">
            <v>0</v>
          </cell>
          <cell r="Q1528">
            <v>0</v>
          </cell>
          <cell r="R1528">
            <v>0</v>
          </cell>
          <cell r="S1528">
            <v>0</v>
          </cell>
          <cell r="T1528">
            <v>0</v>
          </cell>
          <cell r="U1528">
            <v>0</v>
          </cell>
          <cell r="V1528">
            <v>0</v>
          </cell>
          <cell r="W1528">
            <v>0</v>
          </cell>
          <cell r="X1528">
            <v>0</v>
          </cell>
          <cell r="Y1528">
            <v>0</v>
          </cell>
          <cell r="Z1528">
            <v>0</v>
          </cell>
          <cell r="AA1528">
            <v>0</v>
          </cell>
          <cell r="AB1528">
            <v>0</v>
          </cell>
          <cell r="AC1528">
            <v>0</v>
          </cell>
          <cell r="AD1528">
            <v>0</v>
          </cell>
          <cell r="AE1528">
            <v>0</v>
          </cell>
          <cell r="AF1528">
            <v>0</v>
          </cell>
          <cell r="AG1528">
            <v>0</v>
          </cell>
        </row>
        <row r="1529">
          <cell r="B1529">
            <v>0</v>
          </cell>
          <cell r="C1529">
            <v>0</v>
          </cell>
          <cell r="D1529">
            <v>0</v>
          </cell>
          <cell r="E1529">
            <v>0</v>
          </cell>
          <cell r="F1529">
            <v>0</v>
          </cell>
          <cell r="G1529">
            <v>0</v>
          </cell>
          <cell r="H1529">
            <v>0</v>
          </cell>
          <cell r="I1529">
            <v>0</v>
          </cell>
          <cell r="J1529">
            <v>0</v>
          </cell>
          <cell r="K1529">
            <v>0</v>
          </cell>
          <cell r="L1529">
            <v>0</v>
          </cell>
          <cell r="M1529">
            <v>0</v>
          </cell>
          <cell r="N1529">
            <v>0</v>
          </cell>
          <cell r="O1529">
            <v>0</v>
          </cell>
          <cell r="P1529">
            <v>0</v>
          </cell>
          <cell r="Q1529">
            <v>0</v>
          </cell>
          <cell r="R1529">
            <v>0</v>
          </cell>
          <cell r="S1529">
            <v>0</v>
          </cell>
          <cell r="T1529">
            <v>0</v>
          </cell>
          <cell r="U1529">
            <v>0</v>
          </cell>
          <cell r="V1529">
            <v>0</v>
          </cell>
          <cell r="W1529">
            <v>0</v>
          </cell>
          <cell r="X1529">
            <v>0</v>
          </cell>
          <cell r="Y1529">
            <v>0</v>
          </cell>
          <cell r="Z1529">
            <v>0</v>
          </cell>
          <cell r="AA1529">
            <v>0</v>
          </cell>
          <cell r="AB1529">
            <v>0</v>
          </cell>
          <cell r="AC1529">
            <v>0</v>
          </cell>
          <cell r="AD1529">
            <v>0</v>
          </cell>
          <cell r="AE1529">
            <v>0</v>
          </cell>
          <cell r="AF1529">
            <v>0</v>
          </cell>
          <cell r="AG1529">
            <v>0</v>
          </cell>
        </row>
        <row r="1530">
          <cell r="B1530">
            <v>0</v>
          </cell>
          <cell r="C1530">
            <v>0</v>
          </cell>
          <cell r="D1530">
            <v>0</v>
          </cell>
          <cell r="E1530">
            <v>0</v>
          </cell>
          <cell r="F1530">
            <v>0</v>
          </cell>
          <cell r="G1530">
            <v>0</v>
          </cell>
          <cell r="H1530">
            <v>0</v>
          </cell>
          <cell r="I1530">
            <v>0</v>
          </cell>
          <cell r="J1530">
            <v>0</v>
          </cell>
          <cell r="K1530">
            <v>0</v>
          </cell>
          <cell r="L1530">
            <v>0</v>
          </cell>
          <cell r="M1530">
            <v>0</v>
          </cell>
          <cell r="N1530">
            <v>0</v>
          </cell>
          <cell r="O1530">
            <v>0</v>
          </cell>
          <cell r="P1530">
            <v>0</v>
          </cell>
          <cell r="Q1530">
            <v>0</v>
          </cell>
          <cell r="R1530">
            <v>0</v>
          </cell>
          <cell r="S1530">
            <v>0</v>
          </cell>
          <cell r="T1530">
            <v>0</v>
          </cell>
          <cell r="U1530">
            <v>0</v>
          </cell>
          <cell r="V1530">
            <v>0</v>
          </cell>
          <cell r="W1530">
            <v>0</v>
          </cell>
          <cell r="X1530">
            <v>0</v>
          </cell>
          <cell r="Y1530">
            <v>0</v>
          </cell>
          <cell r="Z1530">
            <v>0</v>
          </cell>
          <cell r="AA1530">
            <v>0</v>
          </cell>
          <cell r="AB1530">
            <v>0</v>
          </cell>
          <cell r="AC1530">
            <v>0</v>
          </cell>
          <cell r="AD1530">
            <v>0</v>
          </cell>
          <cell r="AE1530">
            <v>0</v>
          </cell>
          <cell r="AF1530">
            <v>0</v>
          </cell>
          <cell r="AG1530">
            <v>0</v>
          </cell>
        </row>
        <row r="1531">
          <cell r="B1531">
            <v>0</v>
          </cell>
          <cell r="C1531">
            <v>0</v>
          </cell>
          <cell r="D1531">
            <v>0</v>
          </cell>
          <cell r="E1531">
            <v>0</v>
          </cell>
          <cell r="F1531">
            <v>0</v>
          </cell>
          <cell r="G1531">
            <v>0</v>
          </cell>
          <cell r="H1531">
            <v>0</v>
          </cell>
          <cell r="I1531">
            <v>0</v>
          </cell>
          <cell r="J1531">
            <v>0</v>
          </cell>
          <cell r="K1531">
            <v>0</v>
          </cell>
          <cell r="L1531">
            <v>0</v>
          </cell>
          <cell r="M1531">
            <v>0</v>
          </cell>
          <cell r="N1531">
            <v>0</v>
          </cell>
          <cell r="O1531">
            <v>0</v>
          </cell>
          <cell r="P1531">
            <v>0</v>
          </cell>
          <cell r="Q1531">
            <v>0</v>
          </cell>
          <cell r="R1531">
            <v>0</v>
          </cell>
          <cell r="S1531">
            <v>0</v>
          </cell>
          <cell r="T1531">
            <v>0</v>
          </cell>
          <cell r="U1531">
            <v>0</v>
          </cell>
          <cell r="V1531">
            <v>0</v>
          </cell>
          <cell r="W1531">
            <v>0</v>
          </cell>
          <cell r="X1531">
            <v>0</v>
          </cell>
          <cell r="Y1531">
            <v>0</v>
          </cell>
          <cell r="Z1531">
            <v>0</v>
          </cell>
          <cell r="AA1531">
            <v>0</v>
          </cell>
          <cell r="AB1531">
            <v>0</v>
          </cell>
          <cell r="AC1531">
            <v>0</v>
          </cell>
          <cell r="AD1531">
            <v>0</v>
          </cell>
          <cell r="AE1531">
            <v>0</v>
          </cell>
          <cell r="AF1531">
            <v>0</v>
          </cell>
          <cell r="AG1531">
            <v>0</v>
          </cell>
        </row>
        <row r="1532">
          <cell r="B1532">
            <v>0</v>
          </cell>
          <cell r="C1532">
            <v>0</v>
          </cell>
          <cell r="D1532">
            <v>0</v>
          </cell>
          <cell r="E1532">
            <v>0</v>
          </cell>
          <cell r="F1532">
            <v>0</v>
          </cell>
          <cell r="G1532">
            <v>0</v>
          </cell>
          <cell r="H1532">
            <v>0</v>
          </cell>
          <cell r="I1532">
            <v>0</v>
          </cell>
          <cell r="J1532">
            <v>0</v>
          </cell>
          <cell r="K1532">
            <v>0</v>
          </cell>
          <cell r="L1532">
            <v>0</v>
          </cell>
          <cell r="M1532">
            <v>0</v>
          </cell>
          <cell r="N1532">
            <v>0</v>
          </cell>
          <cell r="O1532">
            <v>0</v>
          </cell>
          <cell r="P1532">
            <v>0</v>
          </cell>
          <cell r="Q1532">
            <v>0</v>
          </cell>
          <cell r="R1532">
            <v>0</v>
          </cell>
          <cell r="S1532">
            <v>0</v>
          </cell>
          <cell r="T1532">
            <v>0</v>
          </cell>
          <cell r="U1532">
            <v>0</v>
          </cell>
          <cell r="V1532">
            <v>0</v>
          </cell>
          <cell r="W1532">
            <v>0</v>
          </cell>
          <cell r="X1532">
            <v>0</v>
          </cell>
          <cell r="Y1532">
            <v>0</v>
          </cell>
          <cell r="Z1532">
            <v>0</v>
          </cell>
          <cell r="AA1532">
            <v>0</v>
          </cell>
          <cell r="AB1532">
            <v>0</v>
          </cell>
          <cell r="AC1532">
            <v>0</v>
          </cell>
          <cell r="AD1532">
            <v>0</v>
          </cell>
          <cell r="AE1532">
            <v>0</v>
          </cell>
          <cell r="AF1532">
            <v>0</v>
          </cell>
          <cell r="AG1532">
            <v>0</v>
          </cell>
        </row>
        <row r="1533">
          <cell r="B1533">
            <v>0</v>
          </cell>
          <cell r="C1533">
            <v>0</v>
          </cell>
          <cell r="D1533">
            <v>0</v>
          </cell>
          <cell r="E1533">
            <v>0</v>
          </cell>
          <cell r="F1533">
            <v>0</v>
          </cell>
          <cell r="G1533">
            <v>0</v>
          </cell>
          <cell r="H1533">
            <v>0</v>
          </cell>
          <cell r="I1533">
            <v>0</v>
          </cell>
          <cell r="J1533">
            <v>0</v>
          </cell>
          <cell r="K1533">
            <v>0</v>
          </cell>
          <cell r="L1533">
            <v>0</v>
          </cell>
          <cell r="M1533">
            <v>0</v>
          </cell>
          <cell r="N1533">
            <v>0</v>
          </cell>
          <cell r="O1533">
            <v>0</v>
          </cell>
          <cell r="P1533">
            <v>0</v>
          </cell>
          <cell r="Q1533">
            <v>0</v>
          </cell>
          <cell r="R1533">
            <v>0</v>
          </cell>
          <cell r="S1533">
            <v>0</v>
          </cell>
          <cell r="T1533">
            <v>0</v>
          </cell>
          <cell r="U1533">
            <v>0</v>
          </cell>
          <cell r="V1533">
            <v>0</v>
          </cell>
          <cell r="W1533">
            <v>0</v>
          </cell>
          <cell r="X1533">
            <v>0</v>
          </cell>
          <cell r="Y1533">
            <v>0</v>
          </cell>
          <cell r="Z1533">
            <v>0</v>
          </cell>
          <cell r="AA1533">
            <v>0</v>
          </cell>
          <cell r="AB1533">
            <v>0</v>
          </cell>
          <cell r="AC1533">
            <v>0</v>
          </cell>
          <cell r="AD1533">
            <v>0</v>
          </cell>
          <cell r="AE1533">
            <v>0</v>
          </cell>
          <cell r="AF1533">
            <v>0</v>
          </cell>
          <cell r="AG1533">
            <v>0</v>
          </cell>
        </row>
        <row r="1534">
          <cell r="B1534">
            <v>0</v>
          </cell>
          <cell r="C1534">
            <v>0</v>
          </cell>
          <cell r="D1534">
            <v>0</v>
          </cell>
          <cell r="E1534">
            <v>0</v>
          </cell>
          <cell r="F1534">
            <v>0</v>
          </cell>
          <cell r="G1534">
            <v>0</v>
          </cell>
          <cell r="H1534">
            <v>0</v>
          </cell>
          <cell r="I1534">
            <v>0</v>
          </cell>
          <cell r="J1534">
            <v>0</v>
          </cell>
          <cell r="K1534">
            <v>0</v>
          </cell>
          <cell r="L1534">
            <v>0</v>
          </cell>
          <cell r="M1534">
            <v>0</v>
          </cell>
          <cell r="N1534">
            <v>0</v>
          </cell>
          <cell r="O1534">
            <v>0</v>
          </cell>
          <cell r="P1534">
            <v>0</v>
          </cell>
          <cell r="Q1534">
            <v>0</v>
          </cell>
          <cell r="R1534">
            <v>0</v>
          </cell>
          <cell r="S1534">
            <v>0</v>
          </cell>
          <cell r="T1534">
            <v>0</v>
          </cell>
          <cell r="U1534">
            <v>0</v>
          </cell>
          <cell r="V1534">
            <v>0</v>
          </cell>
          <cell r="W1534">
            <v>0</v>
          </cell>
          <cell r="X1534">
            <v>0</v>
          </cell>
          <cell r="Y1534">
            <v>0</v>
          </cell>
          <cell r="Z1534">
            <v>0</v>
          </cell>
          <cell r="AA1534">
            <v>0</v>
          </cell>
          <cell r="AB1534">
            <v>0</v>
          </cell>
          <cell r="AC1534">
            <v>0</v>
          </cell>
          <cell r="AD1534">
            <v>0</v>
          </cell>
          <cell r="AE1534">
            <v>0</v>
          </cell>
          <cell r="AF1534">
            <v>0</v>
          </cell>
          <cell r="AG1534">
            <v>0</v>
          </cell>
        </row>
        <row r="1535">
          <cell r="B1535">
            <v>0</v>
          </cell>
          <cell r="C1535">
            <v>0</v>
          </cell>
          <cell r="D1535">
            <v>0</v>
          </cell>
          <cell r="E1535">
            <v>0</v>
          </cell>
          <cell r="F1535">
            <v>0</v>
          </cell>
          <cell r="G1535">
            <v>0</v>
          </cell>
          <cell r="H1535">
            <v>0</v>
          </cell>
          <cell r="I1535">
            <v>0</v>
          </cell>
          <cell r="J1535">
            <v>0</v>
          </cell>
          <cell r="K1535">
            <v>0</v>
          </cell>
          <cell r="L1535">
            <v>0</v>
          </cell>
          <cell r="M1535">
            <v>0</v>
          </cell>
          <cell r="N1535">
            <v>0</v>
          </cell>
          <cell r="O1535">
            <v>0</v>
          </cell>
          <cell r="P1535">
            <v>0</v>
          </cell>
          <cell r="Q1535">
            <v>0</v>
          </cell>
          <cell r="R1535">
            <v>0</v>
          </cell>
          <cell r="S1535">
            <v>0</v>
          </cell>
          <cell r="T1535">
            <v>0</v>
          </cell>
          <cell r="U1535">
            <v>0</v>
          </cell>
          <cell r="V1535">
            <v>0</v>
          </cell>
          <cell r="W1535">
            <v>0</v>
          </cell>
          <cell r="X1535">
            <v>0</v>
          </cell>
          <cell r="Y1535">
            <v>0</v>
          </cell>
          <cell r="Z1535">
            <v>0</v>
          </cell>
          <cell r="AA1535">
            <v>0</v>
          </cell>
          <cell r="AB1535">
            <v>0</v>
          </cell>
          <cell r="AC1535">
            <v>0</v>
          </cell>
          <cell r="AD1535">
            <v>0</v>
          </cell>
          <cell r="AE1535">
            <v>0</v>
          </cell>
          <cell r="AF1535">
            <v>0</v>
          </cell>
          <cell r="AG1535">
            <v>0</v>
          </cell>
        </row>
        <row r="1536">
          <cell r="B1536">
            <v>0</v>
          </cell>
          <cell r="C1536">
            <v>0</v>
          </cell>
          <cell r="D1536">
            <v>0</v>
          </cell>
          <cell r="E1536">
            <v>0</v>
          </cell>
          <cell r="F1536">
            <v>0</v>
          </cell>
          <cell r="G1536">
            <v>0</v>
          </cell>
          <cell r="H1536">
            <v>0</v>
          </cell>
          <cell r="I1536">
            <v>0</v>
          </cell>
          <cell r="J1536">
            <v>0</v>
          </cell>
          <cell r="K1536">
            <v>0</v>
          </cell>
          <cell r="L1536">
            <v>0</v>
          </cell>
          <cell r="M1536">
            <v>0</v>
          </cell>
          <cell r="N1536">
            <v>0</v>
          </cell>
          <cell r="O1536">
            <v>0</v>
          </cell>
          <cell r="P1536">
            <v>0</v>
          </cell>
          <cell r="Q1536">
            <v>0</v>
          </cell>
          <cell r="R1536">
            <v>0</v>
          </cell>
          <cell r="S1536">
            <v>0</v>
          </cell>
          <cell r="T1536">
            <v>0</v>
          </cell>
          <cell r="U1536">
            <v>0</v>
          </cell>
          <cell r="V1536">
            <v>0</v>
          </cell>
          <cell r="W1536">
            <v>0</v>
          </cell>
          <cell r="X1536">
            <v>0</v>
          </cell>
          <cell r="Y1536">
            <v>0</v>
          </cell>
          <cell r="Z1536">
            <v>0</v>
          </cell>
          <cell r="AA1536">
            <v>0</v>
          </cell>
          <cell r="AB1536">
            <v>0</v>
          </cell>
          <cell r="AC1536">
            <v>0</v>
          </cell>
          <cell r="AD1536">
            <v>0</v>
          </cell>
          <cell r="AE1536">
            <v>0</v>
          </cell>
          <cell r="AF1536">
            <v>0</v>
          </cell>
          <cell r="AG1536">
            <v>0</v>
          </cell>
        </row>
        <row r="1537">
          <cell r="B1537">
            <v>0</v>
          </cell>
          <cell r="C1537">
            <v>0</v>
          </cell>
          <cell r="D1537">
            <v>0</v>
          </cell>
          <cell r="E1537">
            <v>0</v>
          </cell>
          <cell r="F1537">
            <v>0</v>
          </cell>
          <cell r="G1537">
            <v>0</v>
          </cell>
          <cell r="H1537">
            <v>0</v>
          </cell>
          <cell r="I1537">
            <v>0</v>
          </cell>
          <cell r="J1537">
            <v>0</v>
          </cell>
          <cell r="K1537">
            <v>0</v>
          </cell>
          <cell r="L1537">
            <v>0</v>
          </cell>
          <cell r="M1537">
            <v>0</v>
          </cell>
          <cell r="N1537">
            <v>0</v>
          </cell>
          <cell r="O1537">
            <v>0</v>
          </cell>
          <cell r="P1537">
            <v>0</v>
          </cell>
          <cell r="Q1537">
            <v>0</v>
          </cell>
          <cell r="R1537">
            <v>0</v>
          </cell>
          <cell r="S1537">
            <v>0</v>
          </cell>
          <cell r="T1537">
            <v>0</v>
          </cell>
          <cell r="U1537">
            <v>0</v>
          </cell>
          <cell r="V1537">
            <v>0</v>
          </cell>
          <cell r="W1537">
            <v>0</v>
          </cell>
          <cell r="X1537">
            <v>0</v>
          </cell>
          <cell r="Y1537">
            <v>0</v>
          </cell>
          <cell r="Z1537">
            <v>0</v>
          </cell>
          <cell r="AA1537">
            <v>0</v>
          </cell>
          <cell r="AB1537">
            <v>0</v>
          </cell>
          <cell r="AC1537">
            <v>0</v>
          </cell>
          <cell r="AD1537">
            <v>0</v>
          </cell>
          <cell r="AE1537">
            <v>0</v>
          </cell>
          <cell r="AF1537">
            <v>0</v>
          </cell>
          <cell r="AG1537">
            <v>0</v>
          </cell>
        </row>
        <row r="1538">
          <cell r="B1538">
            <v>0</v>
          </cell>
          <cell r="C1538">
            <v>0</v>
          </cell>
          <cell r="D1538">
            <v>0</v>
          </cell>
          <cell r="E1538">
            <v>0</v>
          </cell>
          <cell r="F1538">
            <v>0</v>
          </cell>
          <cell r="G1538">
            <v>0</v>
          </cell>
          <cell r="H1538">
            <v>0</v>
          </cell>
          <cell r="I1538">
            <v>0</v>
          </cell>
          <cell r="J1538">
            <v>0</v>
          </cell>
          <cell r="K1538">
            <v>0</v>
          </cell>
          <cell r="L1538">
            <v>0</v>
          </cell>
          <cell r="M1538">
            <v>0</v>
          </cell>
          <cell r="N1538">
            <v>0</v>
          </cell>
          <cell r="O1538">
            <v>0</v>
          </cell>
          <cell r="P1538">
            <v>0</v>
          </cell>
          <cell r="Q1538">
            <v>0</v>
          </cell>
          <cell r="R1538">
            <v>0</v>
          </cell>
          <cell r="S1538">
            <v>0</v>
          </cell>
          <cell r="T1538">
            <v>0</v>
          </cell>
          <cell r="U1538">
            <v>0</v>
          </cell>
          <cell r="V1538">
            <v>0</v>
          </cell>
          <cell r="W1538">
            <v>0</v>
          </cell>
          <cell r="X1538">
            <v>0</v>
          </cell>
          <cell r="Y1538">
            <v>0</v>
          </cell>
          <cell r="Z1538">
            <v>0</v>
          </cell>
          <cell r="AA1538">
            <v>0</v>
          </cell>
          <cell r="AB1538">
            <v>0</v>
          </cell>
          <cell r="AC1538">
            <v>0</v>
          </cell>
          <cell r="AD1538">
            <v>0</v>
          </cell>
          <cell r="AE1538">
            <v>0</v>
          </cell>
          <cell r="AF1538">
            <v>0</v>
          </cell>
          <cell r="AG1538">
            <v>0</v>
          </cell>
        </row>
        <row r="1539">
          <cell r="B1539">
            <v>0</v>
          </cell>
          <cell r="C1539">
            <v>0</v>
          </cell>
          <cell r="D1539">
            <v>0</v>
          </cell>
          <cell r="E1539">
            <v>0</v>
          </cell>
          <cell r="F1539">
            <v>0</v>
          </cell>
          <cell r="G1539">
            <v>0</v>
          </cell>
          <cell r="H1539">
            <v>0</v>
          </cell>
          <cell r="I1539">
            <v>0</v>
          </cell>
          <cell r="J1539">
            <v>0</v>
          </cell>
          <cell r="K1539">
            <v>0</v>
          </cell>
          <cell r="L1539">
            <v>0</v>
          </cell>
          <cell r="M1539">
            <v>0</v>
          </cell>
          <cell r="N1539">
            <v>0</v>
          </cell>
          <cell r="O1539">
            <v>0</v>
          </cell>
          <cell r="P1539">
            <v>0</v>
          </cell>
          <cell r="Q1539">
            <v>0</v>
          </cell>
          <cell r="R1539">
            <v>0</v>
          </cell>
          <cell r="S1539">
            <v>0</v>
          </cell>
          <cell r="T1539">
            <v>0</v>
          </cell>
          <cell r="U1539">
            <v>0</v>
          </cell>
          <cell r="V1539">
            <v>0</v>
          </cell>
          <cell r="W1539">
            <v>0</v>
          </cell>
          <cell r="X1539">
            <v>0</v>
          </cell>
          <cell r="Y1539">
            <v>0</v>
          </cell>
          <cell r="Z1539">
            <v>0</v>
          </cell>
          <cell r="AA1539">
            <v>0</v>
          </cell>
          <cell r="AB1539">
            <v>0</v>
          </cell>
          <cell r="AC1539">
            <v>0</v>
          </cell>
          <cell r="AD1539">
            <v>0</v>
          </cell>
          <cell r="AE1539">
            <v>0</v>
          </cell>
          <cell r="AF1539">
            <v>0</v>
          </cell>
          <cell r="AG1539">
            <v>0</v>
          </cell>
        </row>
        <row r="1540">
          <cell r="B1540">
            <v>0</v>
          </cell>
          <cell r="C1540">
            <v>0</v>
          </cell>
          <cell r="D1540">
            <v>0</v>
          </cell>
          <cell r="E1540">
            <v>0</v>
          </cell>
          <cell r="F1540">
            <v>0</v>
          </cell>
          <cell r="G1540">
            <v>0</v>
          </cell>
          <cell r="H1540">
            <v>0</v>
          </cell>
          <cell r="I1540">
            <v>0</v>
          </cell>
          <cell r="J1540">
            <v>0</v>
          </cell>
          <cell r="K1540">
            <v>0</v>
          </cell>
          <cell r="L1540">
            <v>0</v>
          </cell>
          <cell r="M1540">
            <v>0</v>
          </cell>
          <cell r="N1540">
            <v>0</v>
          </cell>
          <cell r="O1540">
            <v>0</v>
          </cell>
          <cell r="P1540">
            <v>0</v>
          </cell>
          <cell r="Q1540">
            <v>0</v>
          </cell>
          <cell r="R1540">
            <v>0</v>
          </cell>
          <cell r="S1540">
            <v>0</v>
          </cell>
          <cell r="T1540">
            <v>0</v>
          </cell>
          <cell r="U1540">
            <v>0</v>
          </cell>
          <cell r="V1540">
            <v>0</v>
          </cell>
          <cell r="W1540">
            <v>0</v>
          </cell>
          <cell r="X1540">
            <v>0</v>
          </cell>
          <cell r="Y1540">
            <v>0</v>
          </cell>
          <cell r="Z1540">
            <v>0</v>
          </cell>
          <cell r="AA1540">
            <v>0</v>
          </cell>
          <cell r="AB1540">
            <v>0</v>
          </cell>
          <cell r="AC1540">
            <v>0</v>
          </cell>
          <cell r="AD1540">
            <v>0</v>
          </cell>
          <cell r="AE1540">
            <v>0</v>
          </cell>
          <cell r="AF1540">
            <v>0</v>
          </cell>
          <cell r="AG1540">
            <v>0</v>
          </cell>
        </row>
        <row r="1541">
          <cell r="B1541">
            <v>0</v>
          </cell>
          <cell r="C1541">
            <v>0</v>
          </cell>
          <cell r="D1541">
            <v>0</v>
          </cell>
          <cell r="E1541">
            <v>0</v>
          </cell>
          <cell r="F1541">
            <v>0</v>
          </cell>
          <cell r="G1541">
            <v>0</v>
          </cell>
          <cell r="H1541">
            <v>0</v>
          </cell>
          <cell r="I1541">
            <v>0</v>
          </cell>
          <cell r="J1541">
            <v>0</v>
          </cell>
          <cell r="K1541">
            <v>0</v>
          </cell>
          <cell r="L1541">
            <v>0</v>
          </cell>
          <cell r="M1541">
            <v>0</v>
          </cell>
          <cell r="N1541">
            <v>0</v>
          </cell>
          <cell r="O1541">
            <v>0</v>
          </cell>
          <cell r="P1541">
            <v>0</v>
          </cell>
          <cell r="Q1541">
            <v>0</v>
          </cell>
          <cell r="R1541">
            <v>0</v>
          </cell>
          <cell r="S1541">
            <v>0</v>
          </cell>
          <cell r="T1541">
            <v>0</v>
          </cell>
          <cell r="U1541">
            <v>0</v>
          </cell>
          <cell r="V1541">
            <v>0</v>
          </cell>
          <cell r="W1541">
            <v>0</v>
          </cell>
          <cell r="X1541">
            <v>0</v>
          </cell>
          <cell r="Y1541">
            <v>0</v>
          </cell>
          <cell r="Z1541">
            <v>0</v>
          </cell>
          <cell r="AA1541">
            <v>0</v>
          </cell>
          <cell r="AB1541">
            <v>0</v>
          </cell>
          <cell r="AC1541">
            <v>0</v>
          </cell>
          <cell r="AD1541">
            <v>0</v>
          </cell>
          <cell r="AE1541">
            <v>0</v>
          </cell>
          <cell r="AF1541">
            <v>0</v>
          </cell>
          <cell r="AG1541">
            <v>0</v>
          </cell>
        </row>
        <row r="1542">
          <cell r="B1542">
            <v>0</v>
          </cell>
          <cell r="C1542">
            <v>0</v>
          </cell>
          <cell r="D1542">
            <v>0</v>
          </cell>
          <cell r="E1542">
            <v>0</v>
          </cell>
          <cell r="F1542">
            <v>0</v>
          </cell>
          <cell r="G1542">
            <v>0</v>
          </cell>
          <cell r="H1542">
            <v>0</v>
          </cell>
          <cell r="I1542">
            <v>0</v>
          </cell>
          <cell r="J1542">
            <v>0</v>
          </cell>
          <cell r="K1542">
            <v>0</v>
          </cell>
          <cell r="L1542">
            <v>0</v>
          </cell>
          <cell r="M1542">
            <v>0</v>
          </cell>
          <cell r="N1542">
            <v>0</v>
          </cell>
          <cell r="O1542">
            <v>0</v>
          </cell>
          <cell r="P1542">
            <v>0</v>
          </cell>
          <cell r="Q1542">
            <v>0</v>
          </cell>
          <cell r="R1542">
            <v>0</v>
          </cell>
          <cell r="S1542">
            <v>0</v>
          </cell>
          <cell r="T1542">
            <v>0</v>
          </cell>
          <cell r="U1542">
            <v>0</v>
          </cell>
          <cell r="V1542">
            <v>0</v>
          </cell>
          <cell r="W1542">
            <v>0</v>
          </cell>
          <cell r="X1542">
            <v>0</v>
          </cell>
          <cell r="Y1542">
            <v>0</v>
          </cell>
          <cell r="Z1542">
            <v>0</v>
          </cell>
          <cell r="AA1542">
            <v>0</v>
          </cell>
          <cell r="AB1542">
            <v>0</v>
          </cell>
          <cell r="AC1542">
            <v>0</v>
          </cell>
          <cell r="AD1542">
            <v>0</v>
          </cell>
          <cell r="AE1542">
            <v>0</v>
          </cell>
          <cell r="AF1542">
            <v>0</v>
          </cell>
          <cell r="AG1542">
            <v>0</v>
          </cell>
        </row>
        <row r="1543">
          <cell r="B1543">
            <v>0</v>
          </cell>
          <cell r="C1543">
            <v>0</v>
          </cell>
          <cell r="D1543">
            <v>0</v>
          </cell>
          <cell r="E1543">
            <v>0</v>
          </cell>
          <cell r="F1543">
            <v>0</v>
          </cell>
          <cell r="G1543">
            <v>0</v>
          </cell>
          <cell r="H1543">
            <v>0</v>
          </cell>
          <cell r="I1543">
            <v>0</v>
          </cell>
          <cell r="J1543">
            <v>0</v>
          </cell>
          <cell r="K1543">
            <v>0</v>
          </cell>
          <cell r="L1543">
            <v>0</v>
          </cell>
          <cell r="M1543">
            <v>0</v>
          </cell>
          <cell r="N1543">
            <v>0</v>
          </cell>
          <cell r="O1543">
            <v>0</v>
          </cell>
          <cell r="P1543">
            <v>0</v>
          </cell>
          <cell r="Q1543">
            <v>0</v>
          </cell>
          <cell r="R1543">
            <v>0</v>
          </cell>
          <cell r="S1543">
            <v>0</v>
          </cell>
          <cell r="T1543">
            <v>0</v>
          </cell>
          <cell r="U1543">
            <v>0</v>
          </cell>
          <cell r="V1543">
            <v>0</v>
          </cell>
          <cell r="W1543">
            <v>0</v>
          </cell>
          <cell r="X1543">
            <v>0</v>
          </cell>
          <cell r="Y1543">
            <v>0</v>
          </cell>
          <cell r="Z1543">
            <v>0</v>
          </cell>
          <cell r="AA1543">
            <v>0</v>
          </cell>
          <cell r="AB1543">
            <v>0</v>
          </cell>
          <cell r="AC1543">
            <v>0</v>
          </cell>
          <cell r="AD1543">
            <v>0</v>
          </cell>
          <cell r="AE1543">
            <v>0</v>
          </cell>
          <cell r="AF1543">
            <v>0</v>
          </cell>
          <cell r="AG1543">
            <v>0</v>
          </cell>
        </row>
        <row r="1544">
          <cell r="B1544">
            <v>0</v>
          </cell>
          <cell r="C1544">
            <v>0</v>
          </cell>
          <cell r="D1544">
            <v>0</v>
          </cell>
          <cell r="E1544">
            <v>0</v>
          </cell>
          <cell r="F1544">
            <v>0</v>
          </cell>
          <cell r="G1544">
            <v>0</v>
          </cell>
          <cell r="H1544">
            <v>0</v>
          </cell>
          <cell r="I1544">
            <v>0</v>
          </cell>
          <cell r="J1544">
            <v>0</v>
          </cell>
          <cell r="K1544">
            <v>0</v>
          </cell>
          <cell r="L1544">
            <v>0</v>
          </cell>
          <cell r="M1544">
            <v>0</v>
          </cell>
          <cell r="N1544">
            <v>0</v>
          </cell>
          <cell r="O1544">
            <v>0</v>
          </cell>
          <cell r="P1544">
            <v>0</v>
          </cell>
          <cell r="Q1544">
            <v>0</v>
          </cell>
          <cell r="R1544">
            <v>0</v>
          </cell>
          <cell r="S1544">
            <v>0</v>
          </cell>
          <cell r="T1544">
            <v>0</v>
          </cell>
          <cell r="U1544">
            <v>0</v>
          </cell>
          <cell r="V1544">
            <v>0</v>
          </cell>
          <cell r="W1544">
            <v>0</v>
          </cell>
          <cell r="X1544">
            <v>0</v>
          </cell>
          <cell r="Y1544">
            <v>0</v>
          </cell>
          <cell r="Z1544">
            <v>0</v>
          </cell>
          <cell r="AA1544">
            <v>0</v>
          </cell>
          <cell r="AB1544">
            <v>0</v>
          </cell>
          <cell r="AC1544">
            <v>0</v>
          </cell>
          <cell r="AD1544">
            <v>0</v>
          </cell>
          <cell r="AE1544">
            <v>0</v>
          </cell>
          <cell r="AF1544">
            <v>0</v>
          </cell>
          <cell r="AG1544">
            <v>0</v>
          </cell>
        </row>
        <row r="1545">
          <cell r="B1545">
            <v>0</v>
          </cell>
          <cell r="C1545">
            <v>0</v>
          </cell>
          <cell r="D1545">
            <v>0</v>
          </cell>
          <cell r="E1545">
            <v>0</v>
          </cell>
          <cell r="F1545">
            <v>0</v>
          </cell>
          <cell r="G1545">
            <v>0</v>
          </cell>
          <cell r="H1545">
            <v>0</v>
          </cell>
          <cell r="I1545">
            <v>0</v>
          </cell>
          <cell r="J1545">
            <v>0</v>
          </cell>
          <cell r="K1545">
            <v>0</v>
          </cell>
          <cell r="L1545">
            <v>0</v>
          </cell>
          <cell r="M1545">
            <v>0</v>
          </cell>
          <cell r="N1545">
            <v>0</v>
          </cell>
          <cell r="O1545">
            <v>0</v>
          </cell>
          <cell r="P1545">
            <v>0</v>
          </cell>
          <cell r="Q1545">
            <v>0</v>
          </cell>
          <cell r="R1545">
            <v>0</v>
          </cell>
          <cell r="S1545">
            <v>0</v>
          </cell>
          <cell r="T1545">
            <v>0</v>
          </cell>
          <cell r="U1545">
            <v>0</v>
          </cell>
          <cell r="V1545">
            <v>0</v>
          </cell>
          <cell r="W1545">
            <v>0</v>
          </cell>
          <cell r="X1545">
            <v>0</v>
          </cell>
          <cell r="Y1545">
            <v>0</v>
          </cell>
          <cell r="Z1545">
            <v>0</v>
          </cell>
          <cell r="AA1545">
            <v>0</v>
          </cell>
          <cell r="AB1545">
            <v>0</v>
          </cell>
          <cell r="AC1545">
            <v>0</v>
          </cell>
          <cell r="AD1545">
            <v>0</v>
          </cell>
          <cell r="AE1545">
            <v>0</v>
          </cell>
          <cell r="AF1545">
            <v>0</v>
          </cell>
          <cell r="AG1545">
            <v>0</v>
          </cell>
        </row>
        <row r="1546">
          <cell r="B1546">
            <v>0</v>
          </cell>
          <cell r="C1546">
            <v>0</v>
          </cell>
          <cell r="D1546">
            <v>0</v>
          </cell>
          <cell r="E1546">
            <v>0</v>
          </cell>
          <cell r="F1546">
            <v>0</v>
          </cell>
          <cell r="G1546">
            <v>0</v>
          </cell>
          <cell r="H1546">
            <v>0</v>
          </cell>
          <cell r="I1546">
            <v>0</v>
          </cell>
          <cell r="J1546">
            <v>0</v>
          </cell>
          <cell r="K1546">
            <v>0</v>
          </cell>
          <cell r="L1546">
            <v>0</v>
          </cell>
          <cell r="M1546">
            <v>0</v>
          </cell>
          <cell r="N1546">
            <v>0</v>
          </cell>
          <cell r="O1546">
            <v>0</v>
          </cell>
          <cell r="P1546">
            <v>0</v>
          </cell>
          <cell r="Q1546">
            <v>0</v>
          </cell>
          <cell r="R1546">
            <v>0</v>
          </cell>
          <cell r="S1546">
            <v>0</v>
          </cell>
          <cell r="T1546">
            <v>0</v>
          </cell>
          <cell r="U1546">
            <v>0</v>
          </cell>
          <cell r="V1546">
            <v>0</v>
          </cell>
          <cell r="W1546">
            <v>0</v>
          </cell>
          <cell r="X1546">
            <v>0</v>
          </cell>
          <cell r="Y1546">
            <v>0</v>
          </cell>
          <cell r="Z1546">
            <v>0</v>
          </cell>
          <cell r="AA1546">
            <v>0</v>
          </cell>
          <cell r="AB1546">
            <v>0</v>
          </cell>
          <cell r="AC1546">
            <v>0</v>
          </cell>
          <cell r="AD1546">
            <v>0</v>
          </cell>
          <cell r="AE1546">
            <v>0</v>
          </cell>
          <cell r="AF1546">
            <v>0</v>
          </cell>
          <cell r="AG1546">
            <v>0</v>
          </cell>
        </row>
        <row r="1547">
          <cell r="B1547">
            <v>0</v>
          </cell>
          <cell r="C1547">
            <v>0</v>
          </cell>
          <cell r="D1547">
            <v>0</v>
          </cell>
          <cell r="E1547">
            <v>0</v>
          </cell>
          <cell r="F1547">
            <v>0</v>
          </cell>
          <cell r="G1547">
            <v>0</v>
          </cell>
          <cell r="H1547">
            <v>0</v>
          </cell>
          <cell r="I1547">
            <v>0</v>
          </cell>
          <cell r="J1547">
            <v>0</v>
          </cell>
          <cell r="K1547">
            <v>0</v>
          </cell>
          <cell r="L1547">
            <v>0</v>
          </cell>
          <cell r="M1547">
            <v>0</v>
          </cell>
          <cell r="N1547">
            <v>0</v>
          </cell>
          <cell r="O1547">
            <v>0</v>
          </cell>
          <cell r="P1547">
            <v>0</v>
          </cell>
          <cell r="Q1547">
            <v>0</v>
          </cell>
          <cell r="R1547">
            <v>0</v>
          </cell>
          <cell r="S1547">
            <v>0</v>
          </cell>
          <cell r="T1547">
            <v>0</v>
          </cell>
          <cell r="U1547">
            <v>0</v>
          </cell>
          <cell r="V1547">
            <v>0</v>
          </cell>
          <cell r="W1547">
            <v>0</v>
          </cell>
          <cell r="X1547">
            <v>0</v>
          </cell>
          <cell r="Y1547">
            <v>0</v>
          </cell>
          <cell r="Z1547">
            <v>0</v>
          </cell>
          <cell r="AA1547">
            <v>0</v>
          </cell>
          <cell r="AB1547">
            <v>0</v>
          </cell>
          <cell r="AC1547">
            <v>0</v>
          </cell>
          <cell r="AD1547">
            <v>0</v>
          </cell>
          <cell r="AE1547">
            <v>0</v>
          </cell>
          <cell r="AF1547">
            <v>0</v>
          </cell>
          <cell r="AG1547">
            <v>0</v>
          </cell>
        </row>
        <row r="1548">
          <cell r="B1548">
            <v>0</v>
          </cell>
          <cell r="C1548">
            <v>0</v>
          </cell>
          <cell r="D1548">
            <v>0</v>
          </cell>
          <cell r="E1548">
            <v>0</v>
          </cell>
          <cell r="F1548">
            <v>0</v>
          </cell>
          <cell r="G1548">
            <v>0</v>
          </cell>
          <cell r="H1548">
            <v>0</v>
          </cell>
          <cell r="I1548">
            <v>0</v>
          </cell>
          <cell r="J1548">
            <v>0</v>
          </cell>
          <cell r="K1548">
            <v>0</v>
          </cell>
          <cell r="L1548">
            <v>0</v>
          </cell>
          <cell r="M1548">
            <v>0</v>
          </cell>
          <cell r="N1548">
            <v>0</v>
          </cell>
          <cell r="O1548">
            <v>0</v>
          </cell>
          <cell r="P1548">
            <v>0</v>
          </cell>
          <cell r="Q1548">
            <v>0</v>
          </cell>
          <cell r="R1548">
            <v>0</v>
          </cell>
          <cell r="S1548">
            <v>0</v>
          </cell>
          <cell r="T1548">
            <v>0</v>
          </cell>
          <cell r="U1548">
            <v>0</v>
          </cell>
          <cell r="V1548">
            <v>0</v>
          </cell>
          <cell r="W1548">
            <v>0</v>
          </cell>
          <cell r="X1548">
            <v>0</v>
          </cell>
          <cell r="Y1548">
            <v>0</v>
          </cell>
          <cell r="Z1548">
            <v>0</v>
          </cell>
          <cell r="AA1548">
            <v>0</v>
          </cell>
          <cell r="AB1548">
            <v>0</v>
          </cell>
          <cell r="AC1548">
            <v>0</v>
          </cell>
          <cell r="AD1548">
            <v>0</v>
          </cell>
          <cell r="AE1548">
            <v>0</v>
          </cell>
          <cell r="AF1548">
            <v>0</v>
          </cell>
          <cell r="AG1548">
            <v>0</v>
          </cell>
        </row>
        <row r="1549">
          <cell r="B1549">
            <v>0</v>
          </cell>
          <cell r="C1549">
            <v>0</v>
          </cell>
          <cell r="D1549">
            <v>0</v>
          </cell>
          <cell r="E1549">
            <v>0</v>
          </cell>
          <cell r="F1549">
            <v>0</v>
          </cell>
          <cell r="G1549">
            <v>0</v>
          </cell>
          <cell r="H1549">
            <v>0</v>
          </cell>
          <cell r="I1549">
            <v>0</v>
          </cell>
          <cell r="J1549">
            <v>0</v>
          </cell>
          <cell r="K1549">
            <v>0</v>
          </cell>
          <cell r="L1549">
            <v>0</v>
          </cell>
          <cell r="M1549">
            <v>0</v>
          </cell>
          <cell r="N1549">
            <v>0</v>
          </cell>
          <cell r="O1549">
            <v>0</v>
          </cell>
          <cell r="P1549">
            <v>0</v>
          </cell>
          <cell r="Q1549">
            <v>0</v>
          </cell>
          <cell r="R1549">
            <v>0</v>
          </cell>
          <cell r="S1549">
            <v>0</v>
          </cell>
          <cell r="T1549">
            <v>0</v>
          </cell>
          <cell r="U1549">
            <v>0</v>
          </cell>
          <cell r="V1549">
            <v>0</v>
          </cell>
          <cell r="W1549">
            <v>0</v>
          </cell>
          <cell r="X1549">
            <v>0</v>
          </cell>
          <cell r="Y1549">
            <v>0</v>
          </cell>
          <cell r="Z1549">
            <v>0</v>
          </cell>
          <cell r="AA1549">
            <v>0</v>
          </cell>
          <cell r="AB1549">
            <v>0</v>
          </cell>
          <cell r="AC1549">
            <v>0</v>
          </cell>
          <cell r="AD1549">
            <v>0</v>
          </cell>
          <cell r="AE1549">
            <v>0</v>
          </cell>
          <cell r="AF1549">
            <v>0</v>
          </cell>
          <cell r="AG1549">
            <v>0</v>
          </cell>
        </row>
        <row r="1550">
          <cell r="B1550">
            <v>0</v>
          </cell>
          <cell r="C1550">
            <v>0</v>
          </cell>
          <cell r="D1550">
            <v>0</v>
          </cell>
          <cell r="E1550">
            <v>0</v>
          </cell>
          <cell r="F1550">
            <v>0</v>
          </cell>
          <cell r="G1550">
            <v>0</v>
          </cell>
          <cell r="H1550">
            <v>0</v>
          </cell>
          <cell r="I1550">
            <v>0</v>
          </cell>
          <cell r="J1550">
            <v>0</v>
          </cell>
          <cell r="K1550">
            <v>0</v>
          </cell>
          <cell r="L1550">
            <v>0</v>
          </cell>
          <cell r="M1550">
            <v>0</v>
          </cell>
          <cell r="N1550">
            <v>0</v>
          </cell>
          <cell r="O1550">
            <v>0</v>
          </cell>
          <cell r="P1550">
            <v>0</v>
          </cell>
          <cell r="Q1550">
            <v>0</v>
          </cell>
          <cell r="R1550">
            <v>0</v>
          </cell>
          <cell r="S1550">
            <v>0</v>
          </cell>
          <cell r="T1550">
            <v>0</v>
          </cell>
          <cell r="U1550">
            <v>0</v>
          </cell>
          <cell r="V1550">
            <v>0</v>
          </cell>
          <cell r="W1550">
            <v>0</v>
          </cell>
          <cell r="X1550">
            <v>0</v>
          </cell>
          <cell r="Y1550">
            <v>0</v>
          </cell>
          <cell r="Z1550">
            <v>0</v>
          </cell>
          <cell r="AA1550">
            <v>0</v>
          </cell>
          <cell r="AB1550">
            <v>0</v>
          </cell>
          <cell r="AC1550">
            <v>0</v>
          </cell>
          <cell r="AD1550">
            <v>0</v>
          </cell>
          <cell r="AE1550">
            <v>0</v>
          </cell>
          <cell r="AF1550">
            <v>0</v>
          </cell>
          <cell r="AG1550">
            <v>0</v>
          </cell>
        </row>
        <row r="1551">
          <cell r="B1551">
            <v>0</v>
          </cell>
          <cell r="C1551">
            <v>0</v>
          </cell>
          <cell r="D1551">
            <v>0</v>
          </cell>
          <cell r="E1551">
            <v>0</v>
          </cell>
          <cell r="F1551">
            <v>0</v>
          </cell>
          <cell r="G1551">
            <v>0</v>
          </cell>
          <cell r="H1551">
            <v>0</v>
          </cell>
          <cell r="I1551">
            <v>0</v>
          </cell>
          <cell r="J1551">
            <v>0</v>
          </cell>
          <cell r="K1551">
            <v>0</v>
          </cell>
          <cell r="L1551">
            <v>0</v>
          </cell>
          <cell r="M1551">
            <v>0</v>
          </cell>
          <cell r="N1551">
            <v>0</v>
          </cell>
          <cell r="O1551">
            <v>0</v>
          </cell>
          <cell r="P1551">
            <v>0</v>
          </cell>
          <cell r="Q1551">
            <v>0</v>
          </cell>
          <cell r="R1551">
            <v>0</v>
          </cell>
          <cell r="S1551">
            <v>0</v>
          </cell>
          <cell r="T1551">
            <v>0</v>
          </cell>
          <cell r="U1551">
            <v>0</v>
          </cell>
          <cell r="V1551">
            <v>0</v>
          </cell>
          <cell r="W1551">
            <v>0</v>
          </cell>
          <cell r="X1551">
            <v>0</v>
          </cell>
          <cell r="Y1551">
            <v>0</v>
          </cell>
          <cell r="Z1551">
            <v>0</v>
          </cell>
          <cell r="AA1551">
            <v>0</v>
          </cell>
          <cell r="AB1551">
            <v>0</v>
          </cell>
          <cell r="AC1551">
            <v>0</v>
          </cell>
          <cell r="AD1551">
            <v>0</v>
          </cell>
          <cell r="AE1551">
            <v>0</v>
          </cell>
          <cell r="AF1551">
            <v>0</v>
          </cell>
          <cell r="AG1551">
            <v>0</v>
          </cell>
        </row>
        <row r="1552">
          <cell r="B1552">
            <v>0</v>
          </cell>
          <cell r="C1552">
            <v>0</v>
          </cell>
          <cell r="D1552">
            <v>0</v>
          </cell>
          <cell r="E1552">
            <v>0</v>
          </cell>
          <cell r="F1552">
            <v>0</v>
          </cell>
          <cell r="G1552">
            <v>0</v>
          </cell>
          <cell r="H1552">
            <v>0</v>
          </cell>
          <cell r="I1552">
            <v>0</v>
          </cell>
          <cell r="J1552">
            <v>0</v>
          </cell>
          <cell r="K1552">
            <v>0</v>
          </cell>
          <cell r="L1552">
            <v>0</v>
          </cell>
          <cell r="M1552">
            <v>0</v>
          </cell>
          <cell r="N1552">
            <v>0</v>
          </cell>
          <cell r="O1552">
            <v>0</v>
          </cell>
          <cell r="P1552">
            <v>0</v>
          </cell>
          <cell r="Q1552">
            <v>0</v>
          </cell>
          <cell r="R1552">
            <v>0</v>
          </cell>
          <cell r="S1552">
            <v>0</v>
          </cell>
          <cell r="T1552">
            <v>0</v>
          </cell>
          <cell r="U1552">
            <v>0</v>
          </cell>
          <cell r="V1552">
            <v>0</v>
          </cell>
          <cell r="W1552">
            <v>0</v>
          </cell>
          <cell r="X1552">
            <v>0</v>
          </cell>
          <cell r="Y1552">
            <v>0</v>
          </cell>
          <cell r="Z1552">
            <v>0</v>
          </cell>
          <cell r="AA1552">
            <v>0</v>
          </cell>
          <cell r="AB1552">
            <v>0</v>
          </cell>
          <cell r="AC1552">
            <v>0</v>
          </cell>
          <cell r="AD1552">
            <v>0</v>
          </cell>
          <cell r="AE1552">
            <v>0</v>
          </cell>
          <cell r="AF1552">
            <v>0</v>
          </cell>
          <cell r="AG1552">
            <v>0</v>
          </cell>
        </row>
        <row r="1553">
          <cell r="B1553">
            <v>0</v>
          </cell>
          <cell r="C1553">
            <v>0</v>
          </cell>
          <cell r="D1553">
            <v>0</v>
          </cell>
          <cell r="E1553">
            <v>0</v>
          </cell>
          <cell r="F1553">
            <v>0</v>
          </cell>
          <cell r="G1553">
            <v>0</v>
          </cell>
          <cell r="H1553">
            <v>0</v>
          </cell>
          <cell r="I1553">
            <v>0</v>
          </cell>
          <cell r="J1553">
            <v>0</v>
          </cell>
          <cell r="K1553">
            <v>0</v>
          </cell>
          <cell r="L1553">
            <v>0</v>
          </cell>
          <cell r="M1553">
            <v>0</v>
          </cell>
          <cell r="N1553">
            <v>0</v>
          </cell>
          <cell r="O1553">
            <v>0</v>
          </cell>
          <cell r="P1553">
            <v>0</v>
          </cell>
          <cell r="Q1553">
            <v>0</v>
          </cell>
          <cell r="R1553">
            <v>0</v>
          </cell>
          <cell r="S1553">
            <v>0</v>
          </cell>
          <cell r="T1553">
            <v>0</v>
          </cell>
          <cell r="U1553">
            <v>0</v>
          </cell>
          <cell r="V1553">
            <v>0</v>
          </cell>
          <cell r="W1553">
            <v>0</v>
          </cell>
          <cell r="X1553">
            <v>0</v>
          </cell>
          <cell r="Y1553">
            <v>0</v>
          </cell>
          <cell r="Z1553">
            <v>0</v>
          </cell>
          <cell r="AA1553">
            <v>0</v>
          </cell>
          <cell r="AB1553">
            <v>0</v>
          </cell>
          <cell r="AC1553">
            <v>0</v>
          </cell>
          <cell r="AD1553">
            <v>0</v>
          </cell>
          <cell r="AE1553">
            <v>0</v>
          </cell>
          <cell r="AF1553">
            <v>0</v>
          </cell>
          <cell r="AG1553">
            <v>0</v>
          </cell>
        </row>
        <row r="1554">
          <cell r="B1554">
            <v>0</v>
          </cell>
          <cell r="C1554">
            <v>0</v>
          </cell>
          <cell r="D1554">
            <v>0</v>
          </cell>
          <cell r="E1554">
            <v>0</v>
          </cell>
          <cell r="F1554">
            <v>0</v>
          </cell>
          <cell r="G1554">
            <v>0</v>
          </cell>
          <cell r="H1554">
            <v>0</v>
          </cell>
          <cell r="I1554">
            <v>0</v>
          </cell>
          <cell r="J1554">
            <v>0</v>
          </cell>
          <cell r="K1554">
            <v>0</v>
          </cell>
          <cell r="L1554">
            <v>0</v>
          </cell>
          <cell r="M1554">
            <v>0</v>
          </cell>
          <cell r="N1554">
            <v>0</v>
          </cell>
          <cell r="O1554">
            <v>0</v>
          </cell>
          <cell r="P1554">
            <v>0</v>
          </cell>
          <cell r="Q1554">
            <v>0</v>
          </cell>
          <cell r="R1554">
            <v>0</v>
          </cell>
          <cell r="S1554">
            <v>0</v>
          </cell>
          <cell r="T1554">
            <v>0</v>
          </cell>
          <cell r="U1554">
            <v>0</v>
          </cell>
          <cell r="V1554">
            <v>0</v>
          </cell>
          <cell r="W1554">
            <v>0</v>
          </cell>
          <cell r="X1554">
            <v>0</v>
          </cell>
          <cell r="Y1554">
            <v>0</v>
          </cell>
          <cell r="Z1554">
            <v>0</v>
          </cell>
          <cell r="AA1554">
            <v>0</v>
          </cell>
          <cell r="AB1554">
            <v>0</v>
          </cell>
          <cell r="AC1554">
            <v>0</v>
          </cell>
          <cell r="AD1554">
            <v>0</v>
          </cell>
          <cell r="AE1554">
            <v>0</v>
          </cell>
          <cell r="AF1554">
            <v>0</v>
          </cell>
          <cell r="AG1554">
            <v>0</v>
          </cell>
        </row>
        <row r="1555">
          <cell r="B1555">
            <v>0</v>
          </cell>
          <cell r="C1555">
            <v>0</v>
          </cell>
          <cell r="D1555">
            <v>0</v>
          </cell>
          <cell r="E1555">
            <v>0</v>
          </cell>
          <cell r="F1555">
            <v>0</v>
          </cell>
          <cell r="G1555">
            <v>0</v>
          </cell>
          <cell r="H1555">
            <v>0</v>
          </cell>
          <cell r="I1555">
            <v>0</v>
          </cell>
          <cell r="J1555">
            <v>0</v>
          </cell>
          <cell r="K1555">
            <v>0</v>
          </cell>
          <cell r="L1555">
            <v>0</v>
          </cell>
          <cell r="M1555">
            <v>0</v>
          </cell>
          <cell r="N1555">
            <v>0</v>
          </cell>
          <cell r="O1555">
            <v>0</v>
          </cell>
          <cell r="P1555">
            <v>0</v>
          </cell>
          <cell r="Q1555">
            <v>0</v>
          </cell>
          <cell r="R1555">
            <v>0</v>
          </cell>
          <cell r="S1555">
            <v>0</v>
          </cell>
          <cell r="T1555">
            <v>0</v>
          </cell>
          <cell r="U1555">
            <v>0</v>
          </cell>
          <cell r="V1555">
            <v>0</v>
          </cell>
          <cell r="W1555">
            <v>0</v>
          </cell>
          <cell r="X1555">
            <v>0</v>
          </cell>
          <cell r="Y1555">
            <v>0</v>
          </cell>
          <cell r="Z1555">
            <v>0</v>
          </cell>
          <cell r="AA1555">
            <v>0</v>
          </cell>
          <cell r="AB1555">
            <v>0</v>
          </cell>
          <cell r="AC1555">
            <v>0</v>
          </cell>
          <cell r="AD1555">
            <v>0</v>
          </cell>
          <cell r="AE1555">
            <v>0</v>
          </cell>
          <cell r="AF1555">
            <v>0</v>
          </cell>
          <cell r="AG1555">
            <v>0</v>
          </cell>
        </row>
        <row r="1556">
          <cell r="B1556">
            <v>0</v>
          </cell>
          <cell r="C1556">
            <v>0</v>
          </cell>
          <cell r="D1556">
            <v>0</v>
          </cell>
          <cell r="E1556">
            <v>0</v>
          </cell>
          <cell r="F1556">
            <v>0</v>
          </cell>
          <cell r="G1556">
            <v>0</v>
          </cell>
          <cell r="H1556">
            <v>0</v>
          </cell>
          <cell r="I1556">
            <v>0</v>
          </cell>
          <cell r="J1556">
            <v>0</v>
          </cell>
          <cell r="K1556">
            <v>0</v>
          </cell>
          <cell r="L1556">
            <v>0</v>
          </cell>
          <cell r="M1556">
            <v>0</v>
          </cell>
          <cell r="N1556">
            <v>0</v>
          </cell>
          <cell r="O1556">
            <v>0</v>
          </cell>
          <cell r="P1556">
            <v>0</v>
          </cell>
          <cell r="Q1556">
            <v>0</v>
          </cell>
          <cell r="R1556">
            <v>0</v>
          </cell>
          <cell r="S1556">
            <v>0</v>
          </cell>
          <cell r="T1556">
            <v>0</v>
          </cell>
          <cell r="U1556">
            <v>0</v>
          </cell>
          <cell r="V1556">
            <v>0</v>
          </cell>
          <cell r="W1556">
            <v>0</v>
          </cell>
          <cell r="X1556">
            <v>0</v>
          </cell>
          <cell r="Y1556">
            <v>0</v>
          </cell>
          <cell r="Z1556">
            <v>0</v>
          </cell>
          <cell r="AA1556">
            <v>0</v>
          </cell>
          <cell r="AB1556">
            <v>0</v>
          </cell>
          <cell r="AC1556">
            <v>0</v>
          </cell>
          <cell r="AD1556">
            <v>0</v>
          </cell>
          <cell r="AE1556">
            <v>0</v>
          </cell>
          <cell r="AF1556">
            <v>0</v>
          </cell>
          <cell r="AG1556">
            <v>0</v>
          </cell>
        </row>
        <row r="1557">
          <cell r="B1557">
            <v>0</v>
          </cell>
          <cell r="C1557">
            <v>0</v>
          </cell>
          <cell r="D1557">
            <v>0</v>
          </cell>
          <cell r="E1557">
            <v>0</v>
          </cell>
          <cell r="F1557">
            <v>0</v>
          </cell>
          <cell r="G1557">
            <v>0</v>
          </cell>
          <cell r="H1557">
            <v>0</v>
          </cell>
          <cell r="I1557">
            <v>0</v>
          </cell>
          <cell r="J1557">
            <v>0</v>
          </cell>
          <cell r="K1557">
            <v>0</v>
          </cell>
          <cell r="L1557">
            <v>0</v>
          </cell>
          <cell r="M1557">
            <v>0</v>
          </cell>
          <cell r="N1557">
            <v>0</v>
          </cell>
          <cell r="O1557">
            <v>0</v>
          </cell>
          <cell r="P1557">
            <v>0</v>
          </cell>
          <cell r="Q1557">
            <v>0</v>
          </cell>
          <cell r="R1557">
            <v>0</v>
          </cell>
          <cell r="S1557">
            <v>0</v>
          </cell>
          <cell r="T1557">
            <v>0</v>
          </cell>
          <cell r="U1557">
            <v>0</v>
          </cell>
          <cell r="V1557">
            <v>0</v>
          </cell>
          <cell r="W1557">
            <v>0</v>
          </cell>
          <cell r="X1557">
            <v>0</v>
          </cell>
          <cell r="Y1557">
            <v>0</v>
          </cell>
          <cell r="Z1557">
            <v>0</v>
          </cell>
          <cell r="AA1557">
            <v>0</v>
          </cell>
          <cell r="AB1557">
            <v>0</v>
          </cell>
          <cell r="AC1557">
            <v>0</v>
          </cell>
          <cell r="AD1557">
            <v>0</v>
          </cell>
          <cell r="AE1557">
            <v>0</v>
          </cell>
          <cell r="AF1557">
            <v>0</v>
          </cell>
          <cell r="AG1557">
            <v>0</v>
          </cell>
        </row>
        <row r="1558">
          <cell r="B1558">
            <v>0</v>
          </cell>
          <cell r="C1558">
            <v>0</v>
          </cell>
          <cell r="D1558">
            <v>0</v>
          </cell>
          <cell r="E1558">
            <v>0</v>
          </cell>
          <cell r="F1558">
            <v>0</v>
          </cell>
          <cell r="G1558">
            <v>0</v>
          </cell>
          <cell r="H1558">
            <v>0</v>
          </cell>
          <cell r="I1558">
            <v>0</v>
          </cell>
          <cell r="J1558">
            <v>0</v>
          </cell>
          <cell r="K1558">
            <v>0</v>
          </cell>
          <cell r="L1558">
            <v>0</v>
          </cell>
          <cell r="M1558">
            <v>0</v>
          </cell>
          <cell r="N1558">
            <v>0</v>
          </cell>
          <cell r="O1558">
            <v>0</v>
          </cell>
          <cell r="P1558">
            <v>0</v>
          </cell>
          <cell r="Q1558">
            <v>0</v>
          </cell>
          <cell r="R1558">
            <v>0</v>
          </cell>
          <cell r="S1558">
            <v>0</v>
          </cell>
          <cell r="T1558">
            <v>0</v>
          </cell>
          <cell r="U1558">
            <v>0</v>
          </cell>
          <cell r="V1558">
            <v>0</v>
          </cell>
          <cell r="W1558">
            <v>0</v>
          </cell>
          <cell r="X1558">
            <v>0</v>
          </cell>
          <cell r="Y1558">
            <v>0</v>
          </cell>
          <cell r="Z1558">
            <v>0</v>
          </cell>
          <cell r="AA1558">
            <v>0</v>
          </cell>
          <cell r="AB1558">
            <v>0</v>
          </cell>
          <cell r="AC1558">
            <v>0</v>
          </cell>
          <cell r="AD1558">
            <v>0</v>
          </cell>
          <cell r="AE1558">
            <v>0</v>
          </cell>
          <cell r="AF1558">
            <v>0</v>
          </cell>
          <cell r="AG1558">
            <v>0</v>
          </cell>
        </row>
        <row r="1559">
          <cell r="B1559">
            <v>0</v>
          </cell>
          <cell r="C1559">
            <v>0</v>
          </cell>
          <cell r="D1559">
            <v>0</v>
          </cell>
          <cell r="E1559">
            <v>0</v>
          </cell>
          <cell r="F1559">
            <v>0</v>
          </cell>
          <cell r="G1559">
            <v>0</v>
          </cell>
          <cell r="H1559">
            <v>0</v>
          </cell>
          <cell r="I1559">
            <v>0</v>
          </cell>
          <cell r="J1559">
            <v>0</v>
          </cell>
          <cell r="K1559">
            <v>0</v>
          </cell>
          <cell r="L1559">
            <v>0</v>
          </cell>
          <cell r="M1559">
            <v>0</v>
          </cell>
          <cell r="N1559">
            <v>0</v>
          </cell>
          <cell r="O1559">
            <v>0</v>
          </cell>
          <cell r="P1559">
            <v>0</v>
          </cell>
          <cell r="Q1559">
            <v>0</v>
          </cell>
          <cell r="R1559">
            <v>0</v>
          </cell>
          <cell r="S1559">
            <v>0</v>
          </cell>
          <cell r="T1559">
            <v>0</v>
          </cell>
          <cell r="U1559">
            <v>0</v>
          </cell>
          <cell r="V1559">
            <v>0</v>
          </cell>
          <cell r="W1559">
            <v>0</v>
          </cell>
          <cell r="X1559">
            <v>0</v>
          </cell>
          <cell r="Y1559">
            <v>0</v>
          </cell>
          <cell r="Z1559">
            <v>0</v>
          </cell>
          <cell r="AA1559">
            <v>0</v>
          </cell>
          <cell r="AB1559">
            <v>0</v>
          </cell>
          <cell r="AC1559">
            <v>0</v>
          </cell>
          <cell r="AD1559">
            <v>0</v>
          </cell>
          <cell r="AE1559">
            <v>0</v>
          </cell>
          <cell r="AF1559">
            <v>0</v>
          </cell>
          <cell r="AG1559">
            <v>0</v>
          </cell>
        </row>
        <row r="1560">
          <cell r="B1560">
            <v>0</v>
          </cell>
          <cell r="C1560">
            <v>0</v>
          </cell>
          <cell r="D1560">
            <v>0</v>
          </cell>
          <cell r="E1560">
            <v>0</v>
          </cell>
          <cell r="F1560">
            <v>0</v>
          </cell>
          <cell r="G1560">
            <v>0</v>
          </cell>
          <cell r="H1560">
            <v>0</v>
          </cell>
          <cell r="I1560">
            <v>0</v>
          </cell>
          <cell r="J1560">
            <v>0</v>
          </cell>
          <cell r="K1560">
            <v>0</v>
          </cell>
          <cell r="L1560">
            <v>0</v>
          </cell>
          <cell r="M1560">
            <v>0</v>
          </cell>
          <cell r="N1560">
            <v>0</v>
          </cell>
          <cell r="O1560">
            <v>0</v>
          </cell>
          <cell r="P1560">
            <v>0</v>
          </cell>
          <cell r="Q1560">
            <v>0</v>
          </cell>
          <cell r="R1560">
            <v>0</v>
          </cell>
          <cell r="S1560">
            <v>0</v>
          </cell>
          <cell r="T1560">
            <v>0</v>
          </cell>
          <cell r="U1560">
            <v>0</v>
          </cell>
          <cell r="V1560">
            <v>0</v>
          </cell>
          <cell r="W1560">
            <v>0</v>
          </cell>
          <cell r="X1560">
            <v>0</v>
          </cell>
          <cell r="Y1560">
            <v>0</v>
          </cell>
          <cell r="Z1560">
            <v>0</v>
          </cell>
          <cell r="AA1560">
            <v>0</v>
          </cell>
          <cell r="AB1560">
            <v>0</v>
          </cell>
          <cell r="AC1560">
            <v>0</v>
          </cell>
          <cell r="AD1560">
            <v>0</v>
          </cell>
          <cell r="AE1560">
            <v>0</v>
          </cell>
          <cell r="AF1560">
            <v>0</v>
          </cell>
          <cell r="AG1560">
            <v>0</v>
          </cell>
        </row>
        <row r="1561">
          <cell r="B1561">
            <v>0</v>
          </cell>
          <cell r="C1561">
            <v>0</v>
          </cell>
          <cell r="D1561">
            <v>0</v>
          </cell>
          <cell r="E1561">
            <v>0</v>
          </cell>
          <cell r="F1561">
            <v>0</v>
          </cell>
          <cell r="G1561">
            <v>0</v>
          </cell>
          <cell r="H1561">
            <v>0</v>
          </cell>
          <cell r="I1561">
            <v>0</v>
          </cell>
          <cell r="J1561">
            <v>0</v>
          </cell>
          <cell r="K1561">
            <v>0</v>
          </cell>
          <cell r="L1561">
            <v>0</v>
          </cell>
          <cell r="M1561">
            <v>0</v>
          </cell>
          <cell r="N1561">
            <v>0</v>
          </cell>
          <cell r="O1561">
            <v>0</v>
          </cell>
          <cell r="P1561">
            <v>0</v>
          </cell>
          <cell r="Q1561">
            <v>0</v>
          </cell>
          <cell r="R1561">
            <v>0</v>
          </cell>
          <cell r="S1561">
            <v>0</v>
          </cell>
          <cell r="T1561">
            <v>0</v>
          </cell>
          <cell r="U1561">
            <v>0</v>
          </cell>
          <cell r="V1561">
            <v>0</v>
          </cell>
          <cell r="W1561">
            <v>0</v>
          </cell>
          <cell r="X1561">
            <v>0</v>
          </cell>
          <cell r="Y1561">
            <v>0</v>
          </cell>
          <cell r="Z1561">
            <v>0</v>
          </cell>
          <cell r="AA1561">
            <v>0</v>
          </cell>
          <cell r="AB1561">
            <v>0</v>
          </cell>
          <cell r="AC1561">
            <v>0</v>
          </cell>
          <cell r="AD1561">
            <v>0</v>
          </cell>
          <cell r="AE1561">
            <v>0</v>
          </cell>
          <cell r="AF1561">
            <v>0</v>
          </cell>
          <cell r="AG1561">
            <v>0</v>
          </cell>
        </row>
        <row r="1562">
          <cell r="B1562">
            <v>0</v>
          </cell>
          <cell r="C1562">
            <v>0</v>
          </cell>
          <cell r="D1562">
            <v>0</v>
          </cell>
          <cell r="E1562">
            <v>0</v>
          </cell>
          <cell r="F1562">
            <v>0</v>
          </cell>
          <cell r="G1562">
            <v>0</v>
          </cell>
          <cell r="H1562">
            <v>0</v>
          </cell>
          <cell r="I1562">
            <v>0</v>
          </cell>
          <cell r="J1562">
            <v>0</v>
          </cell>
          <cell r="K1562">
            <v>0</v>
          </cell>
          <cell r="L1562">
            <v>0</v>
          </cell>
          <cell r="M1562">
            <v>0</v>
          </cell>
          <cell r="N1562">
            <v>0</v>
          </cell>
          <cell r="O1562">
            <v>0</v>
          </cell>
          <cell r="P1562">
            <v>0</v>
          </cell>
          <cell r="Q1562">
            <v>0</v>
          </cell>
          <cell r="R1562">
            <v>0</v>
          </cell>
          <cell r="S1562">
            <v>0</v>
          </cell>
          <cell r="T1562">
            <v>0</v>
          </cell>
          <cell r="U1562">
            <v>0</v>
          </cell>
          <cell r="V1562">
            <v>0</v>
          </cell>
          <cell r="W1562">
            <v>0</v>
          </cell>
          <cell r="X1562">
            <v>0</v>
          </cell>
          <cell r="Y1562">
            <v>0</v>
          </cell>
          <cell r="Z1562">
            <v>0</v>
          </cell>
          <cell r="AA1562">
            <v>0</v>
          </cell>
          <cell r="AB1562">
            <v>0</v>
          </cell>
          <cell r="AC1562">
            <v>0</v>
          </cell>
          <cell r="AD1562">
            <v>0</v>
          </cell>
          <cell r="AE1562">
            <v>0</v>
          </cell>
          <cell r="AF1562">
            <v>0</v>
          </cell>
          <cell r="AG1562">
            <v>0</v>
          </cell>
        </row>
        <row r="1563">
          <cell r="B1563">
            <v>0</v>
          </cell>
          <cell r="C1563">
            <v>0</v>
          </cell>
          <cell r="D1563">
            <v>0</v>
          </cell>
          <cell r="E1563">
            <v>0</v>
          </cell>
          <cell r="F1563">
            <v>0</v>
          </cell>
          <cell r="G1563">
            <v>0</v>
          </cell>
          <cell r="H1563">
            <v>0</v>
          </cell>
          <cell r="I1563">
            <v>0</v>
          </cell>
          <cell r="J1563">
            <v>0</v>
          </cell>
          <cell r="K1563">
            <v>0</v>
          </cell>
          <cell r="L1563">
            <v>0</v>
          </cell>
          <cell r="M1563">
            <v>0</v>
          </cell>
          <cell r="N1563">
            <v>0</v>
          </cell>
          <cell r="O1563">
            <v>0</v>
          </cell>
          <cell r="P1563">
            <v>0</v>
          </cell>
          <cell r="Q1563">
            <v>0</v>
          </cell>
          <cell r="R1563">
            <v>0</v>
          </cell>
          <cell r="S1563">
            <v>0</v>
          </cell>
          <cell r="T1563">
            <v>0</v>
          </cell>
          <cell r="U1563">
            <v>0</v>
          </cell>
          <cell r="V1563">
            <v>0</v>
          </cell>
          <cell r="W1563">
            <v>0</v>
          </cell>
          <cell r="X1563">
            <v>0</v>
          </cell>
          <cell r="Y1563">
            <v>0</v>
          </cell>
          <cell r="Z1563">
            <v>0</v>
          </cell>
          <cell r="AA1563">
            <v>0</v>
          </cell>
          <cell r="AB1563">
            <v>0</v>
          </cell>
          <cell r="AC1563">
            <v>0</v>
          </cell>
          <cell r="AD1563">
            <v>0</v>
          </cell>
          <cell r="AE1563">
            <v>0</v>
          </cell>
          <cell r="AF1563">
            <v>0</v>
          </cell>
          <cell r="AG1563">
            <v>0</v>
          </cell>
        </row>
        <row r="1564">
          <cell r="B1564">
            <v>0</v>
          </cell>
          <cell r="C1564">
            <v>0</v>
          </cell>
          <cell r="D1564">
            <v>0</v>
          </cell>
          <cell r="E1564">
            <v>0</v>
          </cell>
          <cell r="F1564">
            <v>0</v>
          </cell>
          <cell r="G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v>0</v>
          </cell>
          <cell r="V1564">
            <v>0</v>
          </cell>
          <cell r="W1564">
            <v>0</v>
          </cell>
          <cell r="X1564">
            <v>0</v>
          </cell>
          <cell r="Y1564">
            <v>0</v>
          </cell>
          <cell r="Z1564">
            <v>0</v>
          </cell>
          <cell r="AA1564">
            <v>0</v>
          </cell>
          <cell r="AB1564">
            <v>0</v>
          </cell>
          <cell r="AC1564">
            <v>0</v>
          </cell>
          <cell r="AD1564">
            <v>0</v>
          </cell>
          <cell r="AE1564">
            <v>0</v>
          </cell>
          <cell r="AF1564">
            <v>0</v>
          </cell>
          <cell r="AG1564">
            <v>0</v>
          </cell>
        </row>
        <row r="1565">
          <cell r="B1565">
            <v>0</v>
          </cell>
          <cell r="C1565">
            <v>0</v>
          </cell>
          <cell r="D1565">
            <v>0</v>
          </cell>
          <cell r="E1565">
            <v>0</v>
          </cell>
          <cell r="F1565">
            <v>0</v>
          </cell>
          <cell r="G1565">
            <v>0</v>
          </cell>
          <cell r="H1565">
            <v>0</v>
          </cell>
          <cell r="I1565">
            <v>0</v>
          </cell>
          <cell r="J1565">
            <v>0</v>
          </cell>
          <cell r="K1565">
            <v>0</v>
          </cell>
          <cell r="L1565">
            <v>0</v>
          </cell>
          <cell r="M1565">
            <v>0</v>
          </cell>
          <cell r="N1565">
            <v>0</v>
          </cell>
          <cell r="O1565">
            <v>0</v>
          </cell>
          <cell r="P1565">
            <v>0</v>
          </cell>
          <cell r="Q1565">
            <v>0</v>
          </cell>
          <cell r="R1565">
            <v>0</v>
          </cell>
          <cell r="S1565">
            <v>0</v>
          </cell>
          <cell r="T1565">
            <v>0</v>
          </cell>
          <cell r="U1565">
            <v>0</v>
          </cell>
          <cell r="V1565">
            <v>0</v>
          </cell>
          <cell r="W1565">
            <v>0</v>
          </cell>
          <cell r="X1565">
            <v>0</v>
          </cell>
          <cell r="Y1565">
            <v>0</v>
          </cell>
          <cell r="Z1565">
            <v>0</v>
          </cell>
          <cell r="AA1565">
            <v>0</v>
          </cell>
          <cell r="AB1565">
            <v>0</v>
          </cell>
          <cell r="AC1565">
            <v>0</v>
          </cell>
          <cell r="AD1565">
            <v>0</v>
          </cell>
          <cell r="AE1565">
            <v>0</v>
          </cell>
          <cell r="AF1565">
            <v>0</v>
          </cell>
          <cell r="AG1565">
            <v>0</v>
          </cell>
        </row>
        <row r="1566">
          <cell r="B1566">
            <v>0</v>
          </cell>
          <cell r="C1566">
            <v>0</v>
          </cell>
          <cell r="D1566">
            <v>0</v>
          </cell>
          <cell r="E1566">
            <v>0</v>
          </cell>
          <cell r="F1566">
            <v>0</v>
          </cell>
          <cell r="G1566">
            <v>0</v>
          </cell>
          <cell r="H1566">
            <v>0</v>
          </cell>
          <cell r="I1566">
            <v>0</v>
          </cell>
          <cell r="J1566">
            <v>0</v>
          </cell>
          <cell r="K1566">
            <v>0</v>
          </cell>
          <cell r="L1566">
            <v>0</v>
          </cell>
          <cell r="M1566">
            <v>0</v>
          </cell>
          <cell r="N1566">
            <v>0</v>
          </cell>
          <cell r="O1566">
            <v>0</v>
          </cell>
          <cell r="P1566">
            <v>0</v>
          </cell>
          <cell r="Q1566">
            <v>0</v>
          </cell>
          <cell r="R1566">
            <v>0</v>
          </cell>
          <cell r="S1566">
            <v>0</v>
          </cell>
          <cell r="T1566">
            <v>0</v>
          </cell>
          <cell r="U1566">
            <v>0</v>
          </cell>
          <cell r="V1566">
            <v>0</v>
          </cell>
          <cell r="W1566">
            <v>0</v>
          </cell>
          <cell r="X1566">
            <v>0</v>
          </cell>
          <cell r="Y1566">
            <v>0</v>
          </cell>
          <cell r="Z1566">
            <v>0</v>
          </cell>
          <cell r="AA1566">
            <v>0</v>
          </cell>
          <cell r="AB1566">
            <v>0</v>
          </cell>
          <cell r="AC1566">
            <v>0</v>
          </cell>
          <cell r="AD1566">
            <v>0</v>
          </cell>
          <cell r="AE1566">
            <v>0</v>
          </cell>
          <cell r="AF1566">
            <v>0</v>
          </cell>
          <cell r="AG1566">
            <v>0</v>
          </cell>
        </row>
        <row r="1567">
          <cell r="B1567">
            <v>0</v>
          </cell>
          <cell r="C1567">
            <v>0</v>
          </cell>
          <cell r="D1567">
            <v>0</v>
          </cell>
          <cell r="E1567">
            <v>0</v>
          </cell>
          <cell r="F1567">
            <v>0</v>
          </cell>
          <cell r="G1567">
            <v>0</v>
          </cell>
          <cell r="H1567">
            <v>0</v>
          </cell>
          <cell r="I1567">
            <v>0</v>
          </cell>
          <cell r="J1567">
            <v>0</v>
          </cell>
          <cell r="K1567">
            <v>0</v>
          </cell>
          <cell r="L1567">
            <v>0</v>
          </cell>
          <cell r="M1567">
            <v>0</v>
          </cell>
          <cell r="N1567">
            <v>0</v>
          </cell>
          <cell r="O1567">
            <v>0</v>
          </cell>
          <cell r="P1567">
            <v>0</v>
          </cell>
          <cell r="Q1567">
            <v>0</v>
          </cell>
          <cell r="R1567">
            <v>0</v>
          </cell>
          <cell r="S1567">
            <v>0</v>
          </cell>
          <cell r="T1567">
            <v>0</v>
          </cell>
          <cell r="U1567">
            <v>0</v>
          </cell>
          <cell r="V1567">
            <v>0</v>
          </cell>
          <cell r="W1567">
            <v>0</v>
          </cell>
          <cell r="X1567">
            <v>0</v>
          </cell>
          <cell r="Y1567">
            <v>0</v>
          </cell>
          <cell r="Z1567">
            <v>0</v>
          </cell>
          <cell r="AA1567">
            <v>0</v>
          </cell>
          <cell r="AB1567">
            <v>0</v>
          </cell>
          <cell r="AC1567">
            <v>0</v>
          </cell>
          <cell r="AD1567">
            <v>0</v>
          </cell>
          <cell r="AE1567">
            <v>0</v>
          </cell>
          <cell r="AF1567">
            <v>0</v>
          </cell>
          <cell r="AG1567">
            <v>0</v>
          </cell>
        </row>
        <row r="1568">
          <cell r="B1568">
            <v>0</v>
          </cell>
          <cell r="C1568">
            <v>0</v>
          </cell>
          <cell r="D1568">
            <v>0</v>
          </cell>
          <cell r="E1568">
            <v>0</v>
          </cell>
          <cell r="F1568">
            <v>0</v>
          </cell>
          <cell r="G1568">
            <v>0</v>
          </cell>
          <cell r="H1568">
            <v>0</v>
          </cell>
          <cell r="I1568">
            <v>0</v>
          </cell>
          <cell r="J1568">
            <v>0</v>
          </cell>
          <cell r="K1568">
            <v>0</v>
          </cell>
          <cell r="L1568">
            <v>0</v>
          </cell>
          <cell r="M1568">
            <v>0</v>
          </cell>
          <cell r="N1568">
            <v>0</v>
          </cell>
          <cell r="O1568">
            <v>0</v>
          </cell>
          <cell r="P1568">
            <v>0</v>
          </cell>
          <cell r="Q1568">
            <v>0</v>
          </cell>
          <cell r="R1568">
            <v>0</v>
          </cell>
          <cell r="S1568">
            <v>0</v>
          </cell>
          <cell r="T1568">
            <v>0</v>
          </cell>
          <cell r="U1568">
            <v>0</v>
          </cell>
          <cell r="V1568">
            <v>0</v>
          </cell>
          <cell r="W1568">
            <v>0</v>
          </cell>
          <cell r="X1568">
            <v>0</v>
          </cell>
          <cell r="Y1568">
            <v>0</v>
          </cell>
          <cell r="Z1568">
            <v>0</v>
          </cell>
          <cell r="AA1568">
            <v>0</v>
          </cell>
          <cell r="AB1568">
            <v>0</v>
          </cell>
          <cell r="AC1568">
            <v>0</v>
          </cell>
          <cell r="AD1568">
            <v>0</v>
          </cell>
          <cell r="AE1568">
            <v>0</v>
          </cell>
          <cell r="AF1568">
            <v>0</v>
          </cell>
          <cell r="AG1568">
            <v>0</v>
          </cell>
        </row>
        <row r="1569">
          <cell r="B1569">
            <v>0</v>
          </cell>
          <cell r="C1569">
            <v>0</v>
          </cell>
          <cell r="D1569">
            <v>0</v>
          </cell>
          <cell r="E1569">
            <v>0</v>
          </cell>
          <cell r="F1569">
            <v>0</v>
          </cell>
          <cell r="G1569">
            <v>0</v>
          </cell>
          <cell r="H1569">
            <v>0</v>
          </cell>
          <cell r="I1569">
            <v>0</v>
          </cell>
          <cell r="J1569">
            <v>0</v>
          </cell>
          <cell r="K1569">
            <v>0</v>
          </cell>
          <cell r="L1569">
            <v>0</v>
          </cell>
          <cell r="M1569">
            <v>0</v>
          </cell>
          <cell r="N1569">
            <v>0</v>
          </cell>
          <cell r="O1569">
            <v>0</v>
          </cell>
          <cell r="P1569">
            <v>0</v>
          </cell>
          <cell r="Q1569">
            <v>0</v>
          </cell>
          <cell r="R1569">
            <v>0</v>
          </cell>
          <cell r="S1569">
            <v>0</v>
          </cell>
          <cell r="T1569">
            <v>0</v>
          </cell>
          <cell r="U1569">
            <v>0</v>
          </cell>
          <cell r="V1569">
            <v>0</v>
          </cell>
          <cell r="W1569">
            <v>0</v>
          </cell>
          <cell r="X1569">
            <v>0</v>
          </cell>
          <cell r="Y1569">
            <v>0</v>
          </cell>
          <cell r="Z1569">
            <v>0</v>
          </cell>
          <cell r="AA1569">
            <v>0</v>
          </cell>
          <cell r="AB1569">
            <v>0</v>
          </cell>
          <cell r="AC1569">
            <v>0</v>
          </cell>
          <cell r="AD1569">
            <v>0</v>
          </cell>
          <cell r="AE1569">
            <v>0</v>
          </cell>
          <cell r="AF1569">
            <v>0</v>
          </cell>
          <cell r="AG1569">
            <v>0</v>
          </cell>
        </row>
        <row r="1570">
          <cell r="B1570">
            <v>0</v>
          </cell>
          <cell r="C1570">
            <v>0</v>
          </cell>
          <cell r="D1570">
            <v>0</v>
          </cell>
          <cell r="E1570">
            <v>0</v>
          </cell>
          <cell r="F1570">
            <v>0</v>
          </cell>
          <cell r="G1570">
            <v>0</v>
          </cell>
          <cell r="H1570">
            <v>0</v>
          </cell>
          <cell r="I1570">
            <v>0</v>
          </cell>
          <cell r="J1570">
            <v>0</v>
          </cell>
          <cell r="K1570">
            <v>0</v>
          </cell>
          <cell r="L1570">
            <v>0</v>
          </cell>
          <cell r="M1570">
            <v>0</v>
          </cell>
          <cell r="N1570">
            <v>0</v>
          </cell>
          <cell r="O1570">
            <v>0</v>
          </cell>
          <cell r="P1570">
            <v>0</v>
          </cell>
          <cell r="Q1570">
            <v>0</v>
          </cell>
          <cell r="R1570">
            <v>0</v>
          </cell>
          <cell r="S1570">
            <v>0</v>
          </cell>
          <cell r="T1570">
            <v>0</v>
          </cell>
          <cell r="U1570">
            <v>0</v>
          </cell>
          <cell r="V1570">
            <v>0</v>
          </cell>
          <cell r="W1570">
            <v>0</v>
          </cell>
          <cell r="X1570">
            <v>0</v>
          </cell>
          <cell r="Y1570">
            <v>0</v>
          </cell>
          <cell r="Z1570">
            <v>0</v>
          </cell>
          <cell r="AA1570">
            <v>0</v>
          </cell>
          <cell r="AB1570">
            <v>0</v>
          </cell>
          <cell r="AC1570">
            <v>0</v>
          </cell>
          <cell r="AD1570">
            <v>0</v>
          </cell>
          <cell r="AE1570">
            <v>0</v>
          </cell>
          <cell r="AF1570">
            <v>0</v>
          </cell>
          <cell r="AG1570">
            <v>0</v>
          </cell>
        </row>
        <row r="1571">
          <cell r="B1571">
            <v>0</v>
          </cell>
          <cell r="C1571">
            <v>0</v>
          </cell>
          <cell r="D1571">
            <v>0</v>
          </cell>
          <cell r="E1571">
            <v>0</v>
          </cell>
          <cell r="F1571">
            <v>0</v>
          </cell>
          <cell r="G1571">
            <v>0</v>
          </cell>
          <cell r="H1571">
            <v>0</v>
          </cell>
          <cell r="I1571">
            <v>0</v>
          </cell>
          <cell r="J1571">
            <v>0</v>
          </cell>
          <cell r="K1571">
            <v>0</v>
          </cell>
          <cell r="L1571">
            <v>0</v>
          </cell>
          <cell r="M1571">
            <v>0</v>
          </cell>
          <cell r="N1571">
            <v>0</v>
          </cell>
          <cell r="O1571">
            <v>0</v>
          </cell>
          <cell r="P1571">
            <v>0</v>
          </cell>
          <cell r="Q1571">
            <v>0</v>
          </cell>
          <cell r="R1571">
            <v>0</v>
          </cell>
          <cell r="S1571">
            <v>0</v>
          </cell>
          <cell r="T1571">
            <v>0</v>
          </cell>
          <cell r="U1571">
            <v>0</v>
          </cell>
          <cell r="V1571">
            <v>0</v>
          </cell>
          <cell r="W1571">
            <v>0</v>
          </cell>
          <cell r="X1571">
            <v>0</v>
          </cell>
          <cell r="Y1571">
            <v>0</v>
          </cell>
          <cell r="Z1571">
            <v>0</v>
          </cell>
          <cell r="AA1571">
            <v>0</v>
          </cell>
          <cell r="AB1571">
            <v>0</v>
          </cell>
          <cell r="AC1571">
            <v>0</v>
          </cell>
          <cell r="AD1571">
            <v>0</v>
          </cell>
          <cell r="AE1571">
            <v>0</v>
          </cell>
          <cell r="AF1571">
            <v>0</v>
          </cell>
          <cell r="AG1571">
            <v>0</v>
          </cell>
        </row>
        <row r="1572">
          <cell r="B1572">
            <v>0</v>
          </cell>
          <cell r="C1572">
            <v>0</v>
          </cell>
          <cell r="D1572">
            <v>0</v>
          </cell>
          <cell r="E1572">
            <v>0</v>
          </cell>
          <cell r="F1572">
            <v>0</v>
          </cell>
          <cell r="G1572">
            <v>0</v>
          </cell>
          <cell r="H1572">
            <v>0</v>
          </cell>
          <cell r="I1572">
            <v>0</v>
          </cell>
          <cell r="J1572">
            <v>0</v>
          </cell>
          <cell r="K1572">
            <v>0</v>
          </cell>
          <cell r="L1572">
            <v>0</v>
          </cell>
          <cell r="M1572">
            <v>0</v>
          </cell>
          <cell r="N1572">
            <v>0</v>
          </cell>
          <cell r="O1572">
            <v>0</v>
          </cell>
          <cell r="P1572">
            <v>0</v>
          </cell>
          <cell r="Q1572">
            <v>0</v>
          </cell>
          <cell r="R1572">
            <v>0</v>
          </cell>
          <cell r="S1572">
            <v>0</v>
          </cell>
          <cell r="T1572">
            <v>0</v>
          </cell>
          <cell r="U1572">
            <v>0</v>
          </cell>
          <cell r="V1572">
            <v>0</v>
          </cell>
          <cell r="W1572">
            <v>0</v>
          </cell>
          <cell r="X1572">
            <v>0</v>
          </cell>
          <cell r="Y1572">
            <v>0</v>
          </cell>
          <cell r="Z1572">
            <v>0</v>
          </cell>
          <cell r="AA1572">
            <v>0</v>
          </cell>
          <cell r="AB1572">
            <v>0</v>
          </cell>
          <cell r="AC1572">
            <v>0</v>
          </cell>
          <cell r="AD1572">
            <v>0</v>
          </cell>
          <cell r="AE1572">
            <v>0</v>
          </cell>
          <cell r="AF1572">
            <v>0</v>
          </cell>
          <cell r="AG1572">
            <v>0</v>
          </cell>
        </row>
        <row r="1573">
          <cell r="B1573">
            <v>0</v>
          </cell>
          <cell r="C1573">
            <v>0</v>
          </cell>
          <cell r="D1573">
            <v>0</v>
          </cell>
          <cell r="E1573">
            <v>0</v>
          </cell>
          <cell r="F1573">
            <v>0</v>
          </cell>
          <cell r="G1573">
            <v>0</v>
          </cell>
          <cell r="H1573">
            <v>0</v>
          </cell>
          <cell r="I1573">
            <v>0</v>
          </cell>
          <cell r="J1573">
            <v>0</v>
          </cell>
          <cell r="K1573">
            <v>0</v>
          </cell>
          <cell r="L1573">
            <v>0</v>
          </cell>
          <cell r="M1573">
            <v>0</v>
          </cell>
          <cell r="N1573">
            <v>0</v>
          </cell>
          <cell r="O1573">
            <v>0</v>
          </cell>
          <cell r="P1573">
            <v>0</v>
          </cell>
          <cell r="Q1573">
            <v>0</v>
          </cell>
          <cell r="R1573">
            <v>0</v>
          </cell>
          <cell r="S1573">
            <v>0</v>
          </cell>
          <cell r="T1573">
            <v>0</v>
          </cell>
          <cell r="U1573">
            <v>0</v>
          </cell>
          <cell r="V1573">
            <v>0</v>
          </cell>
          <cell r="W1573">
            <v>0</v>
          </cell>
          <cell r="X1573">
            <v>0</v>
          </cell>
          <cell r="Y1573">
            <v>0</v>
          </cell>
          <cell r="Z1573">
            <v>0</v>
          </cell>
          <cell r="AA1573">
            <v>0</v>
          </cell>
          <cell r="AB1573">
            <v>0</v>
          </cell>
          <cell r="AC1573">
            <v>0</v>
          </cell>
          <cell r="AD1573">
            <v>0</v>
          </cell>
          <cell r="AE1573">
            <v>0</v>
          </cell>
          <cell r="AF1573">
            <v>0</v>
          </cell>
          <cell r="AG1573">
            <v>0</v>
          </cell>
        </row>
        <row r="1574">
          <cell r="B1574">
            <v>0</v>
          </cell>
          <cell r="C1574">
            <v>0</v>
          </cell>
          <cell r="D1574">
            <v>0</v>
          </cell>
          <cell r="E1574">
            <v>0</v>
          </cell>
          <cell r="F1574">
            <v>0</v>
          </cell>
          <cell r="G1574">
            <v>0</v>
          </cell>
          <cell r="H1574">
            <v>0</v>
          </cell>
          <cell r="I1574">
            <v>0</v>
          </cell>
          <cell r="J1574">
            <v>0</v>
          </cell>
          <cell r="K1574">
            <v>0</v>
          </cell>
          <cell r="L1574">
            <v>0</v>
          </cell>
          <cell r="M1574">
            <v>0</v>
          </cell>
          <cell r="N1574">
            <v>0</v>
          </cell>
          <cell r="O1574">
            <v>0</v>
          </cell>
          <cell r="P1574">
            <v>0</v>
          </cell>
          <cell r="Q1574">
            <v>0</v>
          </cell>
          <cell r="R1574">
            <v>0</v>
          </cell>
          <cell r="S1574">
            <v>0</v>
          </cell>
          <cell r="T1574">
            <v>0</v>
          </cell>
          <cell r="U1574">
            <v>0</v>
          </cell>
          <cell r="V1574">
            <v>0</v>
          </cell>
          <cell r="W1574">
            <v>0</v>
          </cell>
          <cell r="X1574">
            <v>0</v>
          </cell>
          <cell r="Y1574">
            <v>0</v>
          </cell>
          <cell r="Z1574">
            <v>0</v>
          </cell>
          <cell r="AA1574">
            <v>0</v>
          </cell>
          <cell r="AB1574">
            <v>0</v>
          </cell>
          <cell r="AC1574">
            <v>0</v>
          </cell>
          <cell r="AD1574">
            <v>0</v>
          </cell>
          <cell r="AE1574">
            <v>0</v>
          </cell>
          <cell r="AF1574">
            <v>0</v>
          </cell>
          <cell r="AG1574">
            <v>0</v>
          </cell>
        </row>
        <row r="1575">
          <cell r="B1575">
            <v>0</v>
          </cell>
          <cell r="C1575">
            <v>0</v>
          </cell>
          <cell r="D1575">
            <v>0</v>
          </cell>
          <cell r="E1575">
            <v>0</v>
          </cell>
          <cell r="F1575">
            <v>0</v>
          </cell>
          <cell r="G1575">
            <v>0</v>
          </cell>
          <cell r="H1575">
            <v>0</v>
          </cell>
          <cell r="I1575">
            <v>0</v>
          </cell>
          <cell r="J1575">
            <v>0</v>
          </cell>
          <cell r="K1575">
            <v>0</v>
          </cell>
          <cell r="L1575">
            <v>0</v>
          </cell>
          <cell r="M1575">
            <v>0</v>
          </cell>
          <cell r="N1575">
            <v>0</v>
          </cell>
          <cell r="O1575">
            <v>0</v>
          </cell>
          <cell r="P1575">
            <v>0</v>
          </cell>
          <cell r="Q1575">
            <v>0</v>
          </cell>
          <cell r="R1575">
            <v>0</v>
          </cell>
          <cell r="S1575">
            <v>0</v>
          </cell>
          <cell r="T1575">
            <v>0</v>
          </cell>
          <cell r="U1575">
            <v>0</v>
          </cell>
          <cell r="V1575">
            <v>0</v>
          </cell>
          <cell r="W1575">
            <v>0</v>
          </cell>
          <cell r="X1575">
            <v>0</v>
          </cell>
          <cell r="Y1575">
            <v>0</v>
          </cell>
          <cell r="Z1575">
            <v>0</v>
          </cell>
          <cell r="AA1575">
            <v>0</v>
          </cell>
          <cell r="AB1575">
            <v>0</v>
          </cell>
          <cell r="AC1575">
            <v>0</v>
          </cell>
          <cell r="AD1575">
            <v>0</v>
          </cell>
          <cell r="AE1575">
            <v>0</v>
          </cell>
          <cell r="AF1575">
            <v>0</v>
          </cell>
          <cell r="AG1575">
            <v>0</v>
          </cell>
        </row>
        <row r="1576">
          <cell r="B1576">
            <v>0</v>
          </cell>
          <cell r="C1576">
            <v>0</v>
          </cell>
          <cell r="D1576">
            <v>0</v>
          </cell>
          <cell r="E1576">
            <v>0</v>
          </cell>
          <cell r="F1576">
            <v>0</v>
          </cell>
          <cell r="G1576">
            <v>0</v>
          </cell>
          <cell r="H1576">
            <v>0</v>
          </cell>
          <cell r="I1576">
            <v>0</v>
          </cell>
          <cell r="J1576">
            <v>0</v>
          </cell>
          <cell r="K1576">
            <v>0</v>
          </cell>
          <cell r="L1576">
            <v>0</v>
          </cell>
          <cell r="M1576">
            <v>0</v>
          </cell>
          <cell r="N1576">
            <v>0</v>
          </cell>
          <cell r="O1576">
            <v>0</v>
          </cell>
          <cell r="P1576">
            <v>0</v>
          </cell>
          <cell r="Q1576">
            <v>0</v>
          </cell>
          <cell r="R1576">
            <v>0</v>
          </cell>
          <cell r="S1576">
            <v>0</v>
          </cell>
          <cell r="T1576">
            <v>0</v>
          </cell>
          <cell r="U1576">
            <v>0</v>
          </cell>
          <cell r="V1576">
            <v>0</v>
          </cell>
          <cell r="W1576">
            <v>0</v>
          </cell>
          <cell r="X1576">
            <v>0</v>
          </cell>
          <cell r="Y1576">
            <v>0</v>
          </cell>
          <cell r="Z1576">
            <v>0</v>
          </cell>
          <cell r="AA1576">
            <v>0</v>
          </cell>
          <cell r="AB1576">
            <v>0</v>
          </cell>
          <cell r="AC1576">
            <v>0</v>
          </cell>
          <cell r="AD1576">
            <v>0</v>
          </cell>
          <cell r="AE1576">
            <v>0</v>
          </cell>
          <cell r="AF1576">
            <v>0</v>
          </cell>
          <cell r="AG1576">
            <v>0</v>
          </cell>
        </row>
        <row r="1577">
          <cell r="B1577">
            <v>0</v>
          </cell>
          <cell r="C1577">
            <v>0</v>
          </cell>
          <cell r="D1577">
            <v>0</v>
          </cell>
          <cell r="E1577">
            <v>0</v>
          </cell>
          <cell r="F1577">
            <v>0</v>
          </cell>
          <cell r="G1577">
            <v>0</v>
          </cell>
          <cell r="H1577">
            <v>0</v>
          </cell>
          <cell r="I1577">
            <v>0</v>
          </cell>
          <cell r="J1577">
            <v>0</v>
          </cell>
          <cell r="K1577">
            <v>0</v>
          </cell>
          <cell r="L1577">
            <v>0</v>
          </cell>
          <cell r="M1577">
            <v>0</v>
          </cell>
          <cell r="N1577">
            <v>0</v>
          </cell>
          <cell r="O1577">
            <v>0</v>
          </cell>
          <cell r="P1577">
            <v>0</v>
          </cell>
          <cell r="Q1577">
            <v>0</v>
          </cell>
          <cell r="R1577">
            <v>0</v>
          </cell>
          <cell r="S1577">
            <v>0</v>
          </cell>
          <cell r="T1577">
            <v>0</v>
          </cell>
          <cell r="U1577">
            <v>0</v>
          </cell>
          <cell r="V1577">
            <v>0</v>
          </cell>
          <cell r="W1577">
            <v>0</v>
          </cell>
          <cell r="X1577">
            <v>0</v>
          </cell>
          <cell r="Y1577">
            <v>0</v>
          </cell>
          <cell r="Z1577">
            <v>0</v>
          </cell>
          <cell r="AA1577">
            <v>0</v>
          </cell>
          <cell r="AB1577">
            <v>0</v>
          </cell>
          <cell r="AC1577">
            <v>0</v>
          </cell>
          <cell r="AD1577">
            <v>0</v>
          </cell>
          <cell r="AE1577">
            <v>0</v>
          </cell>
          <cell r="AF1577">
            <v>0</v>
          </cell>
          <cell r="AG1577">
            <v>0</v>
          </cell>
        </row>
        <row r="1578">
          <cell r="B1578">
            <v>0</v>
          </cell>
          <cell r="C1578">
            <v>0</v>
          </cell>
          <cell r="D1578">
            <v>0</v>
          </cell>
          <cell r="E1578">
            <v>0</v>
          </cell>
          <cell r="F1578">
            <v>0</v>
          </cell>
          <cell r="G1578">
            <v>0</v>
          </cell>
          <cell r="H1578">
            <v>0</v>
          </cell>
          <cell r="I1578">
            <v>0</v>
          </cell>
          <cell r="J1578">
            <v>0</v>
          </cell>
          <cell r="K1578">
            <v>0</v>
          </cell>
          <cell r="L1578">
            <v>0</v>
          </cell>
          <cell r="M1578">
            <v>0</v>
          </cell>
          <cell r="N1578">
            <v>0</v>
          </cell>
          <cell r="O1578">
            <v>0</v>
          </cell>
          <cell r="P1578">
            <v>0</v>
          </cell>
          <cell r="Q1578">
            <v>0</v>
          </cell>
          <cell r="R1578">
            <v>0</v>
          </cell>
          <cell r="S1578">
            <v>0</v>
          </cell>
          <cell r="T1578">
            <v>0</v>
          </cell>
          <cell r="U1578">
            <v>0</v>
          </cell>
          <cell r="V1578">
            <v>0</v>
          </cell>
          <cell r="W1578">
            <v>0</v>
          </cell>
          <cell r="X1578">
            <v>0</v>
          </cell>
          <cell r="Y1578">
            <v>0</v>
          </cell>
          <cell r="Z1578">
            <v>0</v>
          </cell>
          <cell r="AA1578">
            <v>0</v>
          </cell>
          <cell r="AB1578">
            <v>0</v>
          </cell>
          <cell r="AC1578">
            <v>0</v>
          </cell>
          <cell r="AD1578">
            <v>0</v>
          </cell>
          <cell r="AE1578">
            <v>0</v>
          </cell>
          <cell r="AF1578">
            <v>0</v>
          </cell>
          <cell r="AG1578">
            <v>0</v>
          </cell>
        </row>
        <row r="1579">
          <cell r="B1579">
            <v>0</v>
          </cell>
          <cell r="C1579">
            <v>0</v>
          </cell>
          <cell r="D1579">
            <v>0</v>
          </cell>
          <cell r="E1579">
            <v>0</v>
          </cell>
          <cell r="F1579">
            <v>0</v>
          </cell>
          <cell r="G1579">
            <v>0</v>
          </cell>
          <cell r="H1579">
            <v>0</v>
          </cell>
          <cell r="I1579">
            <v>0</v>
          </cell>
          <cell r="J1579">
            <v>0</v>
          </cell>
          <cell r="K1579">
            <v>0</v>
          </cell>
          <cell r="L1579">
            <v>0</v>
          </cell>
          <cell r="M1579">
            <v>0</v>
          </cell>
          <cell r="N1579">
            <v>0</v>
          </cell>
          <cell r="O1579">
            <v>0</v>
          </cell>
          <cell r="P1579">
            <v>0</v>
          </cell>
          <cell r="Q1579">
            <v>0</v>
          </cell>
          <cell r="R1579">
            <v>0</v>
          </cell>
          <cell r="S1579">
            <v>0</v>
          </cell>
          <cell r="T1579">
            <v>0</v>
          </cell>
          <cell r="U1579">
            <v>0</v>
          </cell>
          <cell r="V1579">
            <v>0</v>
          </cell>
          <cell r="W1579">
            <v>0</v>
          </cell>
          <cell r="X1579">
            <v>0</v>
          </cell>
          <cell r="Y1579">
            <v>0</v>
          </cell>
          <cell r="Z1579">
            <v>0</v>
          </cell>
          <cell r="AA1579">
            <v>0</v>
          </cell>
          <cell r="AB1579">
            <v>0</v>
          </cell>
          <cell r="AC1579">
            <v>0</v>
          </cell>
          <cell r="AD1579">
            <v>0</v>
          </cell>
          <cell r="AE1579">
            <v>0</v>
          </cell>
          <cell r="AF1579">
            <v>0</v>
          </cell>
          <cell r="AG1579">
            <v>0</v>
          </cell>
        </row>
        <row r="1580">
          <cell r="B1580">
            <v>0</v>
          </cell>
          <cell r="C1580">
            <v>0</v>
          </cell>
          <cell r="D1580">
            <v>0</v>
          </cell>
          <cell r="E1580">
            <v>0</v>
          </cell>
          <cell r="F1580">
            <v>0</v>
          </cell>
          <cell r="G1580">
            <v>0</v>
          </cell>
          <cell r="H1580">
            <v>0</v>
          </cell>
          <cell r="I1580">
            <v>0</v>
          </cell>
          <cell r="J1580">
            <v>0</v>
          </cell>
          <cell r="K1580">
            <v>0</v>
          </cell>
          <cell r="L1580">
            <v>0</v>
          </cell>
          <cell r="M1580">
            <v>0</v>
          </cell>
          <cell r="N1580">
            <v>0</v>
          </cell>
          <cell r="O1580">
            <v>0</v>
          </cell>
          <cell r="P1580">
            <v>0</v>
          </cell>
          <cell r="Q1580">
            <v>0</v>
          </cell>
          <cell r="R1580">
            <v>0</v>
          </cell>
          <cell r="S1580">
            <v>0</v>
          </cell>
          <cell r="T1580">
            <v>0</v>
          </cell>
          <cell r="U1580">
            <v>0</v>
          </cell>
          <cell r="V1580">
            <v>0</v>
          </cell>
          <cell r="W1580">
            <v>0</v>
          </cell>
          <cell r="X1580">
            <v>0</v>
          </cell>
          <cell r="Y1580">
            <v>0</v>
          </cell>
          <cell r="Z1580">
            <v>0</v>
          </cell>
          <cell r="AA1580">
            <v>0</v>
          </cell>
          <cell r="AB1580">
            <v>0</v>
          </cell>
          <cell r="AC1580">
            <v>0</v>
          </cell>
          <cell r="AD1580">
            <v>0</v>
          </cell>
          <cell r="AE1580">
            <v>0</v>
          </cell>
          <cell r="AF1580">
            <v>0</v>
          </cell>
          <cell r="AG1580">
            <v>0</v>
          </cell>
        </row>
        <row r="1581">
          <cell r="B1581">
            <v>0</v>
          </cell>
          <cell r="C1581">
            <v>0</v>
          </cell>
          <cell r="D1581">
            <v>0</v>
          </cell>
          <cell r="E1581">
            <v>0</v>
          </cell>
          <cell r="F1581">
            <v>0</v>
          </cell>
          <cell r="G1581">
            <v>0</v>
          </cell>
          <cell r="H1581">
            <v>0</v>
          </cell>
          <cell r="I1581">
            <v>0</v>
          </cell>
          <cell r="J1581">
            <v>0</v>
          </cell>
          <cell r="K1581">
            <v>0</v>
          </cell>
          <cell r="L1581">
            <v>0</v>
          </cell>
          <cell r="M1581">
            <v>0</v>
          </cell>
          <cell r="N1581">
            <v>0</v>
          </cell>
          <cell r="O1581">
            <v>0</v>
          </cell>
          <cell r="P1581">
            <v>0</v>
          </cell>
          <cell r="Q1581">
            <v>0</v>
          </cell>
          <cell r="R1581">
            <v>0</v>
          </cell>
          <cell r="S1581">
            <v>0</v>
          </cell>
          <cell r="T1581">
            <v>0</v>
          </cell>
          <cell r="U1581">
            <v>0</v>
          </cell>
          <cell r="V1581">
            <v>0</v>
          </cell>
          <cell r="W1581">
            <v>0</v>
          </cell>
          <cell r="X1581">
            <v>0</v>
          </cell>
          <cell r="Y1581">
            <v>0</v>
          </cell>
          <cell r="Z1581">
            <v>0</v>
          </cell>
          <cell r="AA1581">
            <v>0</v>
          </cell>
          <cell r="AB1581">
            <v>0</v>
          </cell>
          <cell r="AC1581">
            <v>0</v>
          </cell>
          <cell r="AD1581">
            <v>0</v>
          </cell>
          <cell r="AE1581">
            <v>0</v>
          </cell>
          <cell r="AF1581">
            <v>0</v>
          </cell>
          <cell r="AG1581">
            <v>0</v>
          </cell>
        </row>
        <row r="1582">
          <cell r="B1582">
            <v>0</v>
          </cell>
          <cell r="C1582">
            <v>0</v>
          </cell>
          <cell r="D1582">
            <v>0</v>
          </cell>
          <cell r="E1582">
            <v>0</v>
          </cell>
          <cell r="F1582">
            <v>0</v>
          </cell>
          <cell r="G1582">
            <v>0</v>
          </cell>
          <cell r="H1582">
            <v>0</v>
          </cell>
          <cell r="I1582">
            <v>0</v>
          </cell>
          <cell r="J1582">
            <v>0</v>
          </cell>
          <cell r="K1582">
            <v>0</v>
          </cell>
          <cell r="L1582">
            <v>0</v>
          </cell>
          <cell r="M1582">
            <v>0</v>
          </cell>
          <cell r="N1582">
            <v>0</v>
          </cell>
          <cell r="O1582">
            <v>0</v>
          </cell>
          <cell r="P1582">
            <v>0</v>
          </cell>
          <cell r="Q1582">
            <v>0</v>
          </cell>
          <cell r="R1582">
            <v>0</v>
          </cell>
          <cell r="S1582">
            <v>0</v>
          </cell>
          <cell r="T1582">
            <v>0</v>
          </cell>
          <cell r="U1582">
            <v>0</v>
          </cell>
          <cell r="V1582">
            <v>0</v>
          </cell>
          <cell r="W1582">
            <v>0</v>
          </cell>
          <cell r="X1582">
            <v>0</v>
          </cell>
          <cell r="Y1582">
            <v>0</v>
          </cell>
          <cell r="Z1582">
            <v>0</v>
          </cell>
          <cell r="AA1582">
            <v>0</v>
          </cell>
          <cell r="AB1582">
            <v>0</v>
          </cell>
          <cell r="AC1582">
            <v>0</v>
          </cell>
          <cell r="AD1582">
            <v>0</v>
          </cell>
          <cell r="AE1582">
            <v>0</v>
          </cell>
          <cell r="AF1582">
            <v>0</v>
          </cell>
          <cell r="AG1582">
            <v>0</v>
          </cell>
        </row>
        <row r="1583">
          <cell r="B1583">
            <v>0</v>
          </cell>
          <cell r="C1583">
            <v>0</v>
          </cell>
          <cell r="D1583">
            <v>0</v>
          </cell>
          <cell r="E1583">
            <v>0</v>
          </cell>
          <cell r="F1583">
            <v>0</v>
          </cell>
          <cell r="G1583">
            <v>0</v>
          </cell>
          <cell r="H1583">
            <v>0</v>
          </cell>
          <cell r="I1583">
            <v>0</v>
          </cell>
          <cell r="J1583">
            <v>0</v>
          </cell>
          <cell r="K1583">
            <v>0</v>
          </cell>
          <cell r="L1583">
            <v>0</v>
          </cell>
          <cell r="M1583">
            <v>0</v>
          </cell>
          <cell r="N1583">
            <v>0</v>
          </cell>
          <cell r="O1583">
            <v>0</v>
          </cell>
          <cell r="P1583">
            <v>0</v>
          </cell>
          <cell r="Q1583">
            <v>0</v>
          </cell>
          <cell r="R1583">
            <v>0</v>
          </cell>
          <cell r="S1583">
            <v>0</v>
          </cell>
          <cell r="T1583">
            <v>0</v>
          </cell>
          <cell r="U1583">
            <v>0</v>
          </cell>
          <cell r="V1583">
            <v>0</v>
          </cell>
          <cell r="W1583">
            <v>0</v>
          </cell>
          <cell r="X1583">
            <v>0</v>
          </cell>
          <cell r="Y1583">
            <v>0</v>
          </cell>
          <cell r="Z1583">
            <v>0</v>
          </cell>
          <cell r="AA1583">
            <v>0</v>
          </cell>
          <cell r="AB1583">
            <v>0</v>
          </cell>
          <cell r="AC1583">
            <v>0</v>
          </cell>
          <cell r="AD1583">
            <v>0</v>
          </cell>
          <cell r="AE1583">
            <v>0</v>
          </cell>
          <cell r="AF1583">
            <v>0</v>
          </cell>
          <cell r="AG1583">
            <v>0</v>
          </cell>
        </row>
        <row r="1584">
          <cell r="B1584">
            <v>0</v>
          </cell>
          <cell r="C1584">
            <v>0</v>
          </cell>
          <cell r="D1584">
            <v>0</v>
          </cell>
          <cell r="E1584">
            <v>0</v>
          </cell>
          <cell r="F1584">
            <v>0</v>
          </cell>
          <cell r="G1584">
            <v>0</v>
          </cell>
          <cell r="H1584">
            <v>0</v>
          </cell>
          <cell r="I1584">
            <v>0</v>
          </cell>
          <cell r="J1584">
            <v>0</v>
          </cell>
          <cell r="K1584">
            <v>0</v>
          </cell>
          <cell r="L1584">
            <v>0</v>
          </cell>
          <cell r="M1584">
            <v>0</v>
          </cell>
          <cell r="N1584">
            <v>0</v>
          </cell>
          <cell r="O1584">
            <v>0</v>
          </cell>
          <cell r="P1584">
            <v>0</v>
          </cell>
          <cell r="Q1584">
            <v>0</v>
          </cell>
          <cell r="R1584">
            <v>0</v>
          </cell>
          <cell r="S1584">
            <v>0</v>
          </cell>
          <cell r="T1584">
            <v>0</v>
          </cell>
          <cell r="U1584">
            <v>0</v>
          </cell>
          <cell r="V1584">
            <v>0</v>
          </cell>
          <cell r="W1584">
            <v>0</v>
          </cell>
          <cell r="X1584">
            <v>0</v>
          </cell>
          <cell r="Y1584">
            <v>0</v>
          </cell>
          <cell r="Z1584">
            <v>0</v>
          </cell>
          <cell r="AA1584">
            <v>0</v>
          </cell>
          <cell r="AB1584">
            <v>0</v>
          </cell>
          <cell r="AC1584">
            <v>0</v>
          </cell>
          <cell r="AD1584">
            <v>0</v>
          </cell>
          <cell r="AE1584">
            <v>0</v>
          </cell>
          <cell r="AF1584">
            <v>0</v>
          </cell>
          <cell r="AG1584">
            <v>0</v>
          </cell>
        </row>
        <row r="1585">
          <cell r="B1585">
            <v>0</v>
          </cell>
          <cell r="C1585">
            <v>0</v>
          </cell>
          <cell r="D1585">
            <v>0</v>
          </cell>
          <cell r="E1585">
            <v>0</v>
          </cell>
          <cell r="F1585">
            <v>0</v>
          </cell>
          <cell r="G1585">
            <v>0</v>
          </cell>
          <cell r="H1585">
            <v>0</v>
          </cell>
          <cell r="I1585">
            <v>0</v>
          </cell>
          <cell r="J1585">
            <v>0</v>
          </cell>
          <cell r="K1585">
            <v>0</v>
          </cell>
          <cell r="L1585">
            <v>0</v>
          </cell>
          <cell r="M1585">
            <v>0</v>
          </cell>
          <cell r="N1585">
            <v>0</v>
          </cell>
          <cell r="O1585">
            <v>0</v>
          </cell>
          <cell r="P1585">
            <v>0</v>
          </cell>
          <cell r="Q1585">
            <v>0</v>
          </cell>
          <cell r="R1585">
            <v>0</v>
          </cell>
          <cell r="S1585">
            <v>0</v>
          </cell>
          <cell r="T1585">
            <v>0</v>
          </cell>
          <cell r="U1585">
            <v>0</v>
          </cell>
          <cell r="V1585">
            <v>0</v>
          </cell>
          <cell r="W1585">
            <v>0</v>
          </cell>
          <cell r="X1585">
            <v>0</v>
          </cell>
          <cell r="Y1585">
            <v>0</v>
          </cell>
          <cell r="Z1585">
            <v>0</v>
          </cell>
          <cell r="AA1585">
            <v>0</v>
          </cell>
          <cell r="AB1585">
            <v>0</v>
          </cell>
          <cell r="AC1585">
            <v>0</v>
          </cell>
          <cell r="AD1585">
            <v>0</v>
          </cell>
          <cell r="AE1585">
            <v>0</v>
          </cell>
          <cell r="AF1585">
            <v>0</v>
          </cell>
          <cell r="AG1585">
            <v>0</v>
          </cell>
        </row>
        <row r="1586">
          <cell r="B1586">
            <v>0</v>
          </cell>
          <cell r="C1586">
            <v>0</v>
          </cell>
          <cell r="D1586">
            <v>0</v>
          </cell>
          <cell r="E1586">
            <v>0</v>
          </cell>
          <cell r="F1586">
            <v>0</v>
          </cell>
          <cell r="G1586">
            <v>0</v>
          </cell>
          <cell r="H1586">
            <v>0</v>
          </cell>
          <cell r="I1586">
            <v>0</v>
          </cell>
          <cell r="J1586">
            <v>0</v>
          </cell>
          <cell r="K1586">
            <v>0</v>
          </cell>
          <cell r="L1586">
            <v>0</v>
          </cell>
          <cell r="M1586">
            <v>0</v>
          </cell>
          <cell r="N1586">
            <v>0</v>
          </cell>
          <cell r="O1586">
            <v>0</v>
          </cell>
          <cell r="P1586">
            <v>0</v>
          </cell>
          <cell r="Q1586">
            <v>0</v>
          </cell>
          <cell r="R1586">
            <v>0</v>
          </cell>
          <cell r="S1586">
            <v>0</v>
          </cell>
          <cell r="T1586">
            <v>0</v>
          </cell>
          <cell r="U1586">
            <v>0</v>
          </cell>
          <cell r="V1586">
            <v>0</v>
          </cell>
          <cell r="W1586">
            <v>0</v>
          </cell>
          <cell r="X1586">
            <v>0</v>
          </cell>
          <cell r="Y1586">
            <v>0</v>
          </cell>
          <cell r="Z1586">
            <v>0</v>
          </cell>
          <cell r="AA1586">
            <v>0</v>
          </cell>
          <cell r="AB1586">
            <v>0</v>
          </cell>
          <cell r="AC1586">
            <v>0</v>
          </cell>
          <cell r="AD1586">
            <v>0</v>
          </cell>
          <cell r="AE1586">
            <v>0</v>
          </cell>
          <cell r="AF1586">
            <v>0</v>
          </cell>
          <cell r="AG1586">
            <v>0</v>
          </cell>
        </row>
        <row r="1587">
          <cell r="B1587">
            <v>0</v>
          </cell>
          <cell r="C1587">
            <v>0</v>
          </cell>
          <cell r="D1587">
            <v>0</v>
          </cell>
          <cell r="E1587">
            <v>0</v>
          </cell>
          <cell r="F1587">
            <v>0</v>
          </cell>
          <cell r="G1587">
            <v>0</v>
          </cell>
          <cell r="H1587">
            <v>0</v>
          </cell>
          <cell r="I1587">
            <v>0</v>
          </cell>
          <cell r="J1587">
            <v>0</v>
          </cell>
          <cell r="K1587">
            <v>0</v>
          </cell>
          <cell r="L1587">
            <v>0</v>
          </cell>
          <cell r="M1587">
            <v>0</v>
          </cell>
          <cell r="N1587">
            <v>0</v>
          </cell>
          <cell r="O1587">
            <v>0</v>
          </cell>
          <cell r="P1587">
            <v>0</v>
          </cell>
          <cell r="Q1587">
            <v>0</v>
          </cell>
          <cell r="R1587">
            <v>0</v>
          </cell>
          <cell r="S1587">
            <v>0</v>
          </cell>
          <cell r="T1587">
            <v>0</v>
          </cell>
          <cell r="U1587">
            <v>0</v>
          </cell>
          <cell r="V1587">
            <v>0</v>
          </cell>
          <cell r="W1587">
            <v>0</v>
          </cell>
          <cell r="X1587">
            <v>0</v>
          </cell>
          <cell r="Y1587">
            <v>0</v>
          </cell>
          <cell r="Z1587">
            <v>0</v>
          </cell>
          <cell r="AA1587">
            <v>0</v>
          </cell>
          <cell r="AB1587">
            <v>0</v>
          </cell>
          <cell r="AC1587">
            <v>0</v>
          </cell>
          <cell r="AD1587">
            <v>0</v>
          </cell>
          <cell r="AE1587">
            <v>0</v>
          </cell>
          <cell r="AF1587">
            <v>0</v>
          </cell>
          <cell r="AG1587">
            <v>0</v>
          </cell>
        </row>
        <row r="1588">
          <cell r="B1588">
            <v>0</v>
          </cell>
          <cell r="C1588">
            <v>0</v>
          </cell>
          <cell r="D1588">
            <v>0</v>
          </cell>
          <cell r="E1588">
            <v>0</v>
          </cell>
          <cell r="F1588">
            <v>0</v>
          </cell>
          <cell r="G1588">
            <v>0</v>
          </cell>
          <cell r="H1588">
            <v>0</v>
          </cell>
          <cell r="I1588">
            <v>0</v>
          </cell>
          <cell r="J1588">
            <v>0</v>
          </cell>
          <cell r="K1588">
            <v>0</v>
          </cell>
          <cell r="L1588">
            <v>0</v>
          </cell>
          <cell r="M1588">
            <v>0</v>
          </cell>
          <cell r="N1588">
            <v>0</v>
          </cell>
          <cell r="O1588">
            <v>0</v>
          </cell>
          <cell r="P1588">
            <v>0</v>
          </cell>
          <cell r="Q1588">
            <v>0</v>
          </cell>
          <cell r="R1588">
            <v>0</v>
          </cell>
          <cell r="S1588">
            <v>0</v>
          </cell>
          <cell r="T1588">
            <v>0</v>
          </cell>
          <cell r="U1588">
            <v>0</v>
          </cell>
          <cell r="V1588">
            <v>0</v>
          </cell>
          <cell r="W1588">
            <v>0</v>
          </cell>
          <cell r="X1588">
            <v>0</v>
          </cell>
          <cell r="Y1588">
            <v>0</v>
          </cell>
          <cell r="Z1588">
            <v>0</v>
          </cell>
          <cell r="AA1588">
            <v>0</v>
          </cell>
          <cell r="AB1588">
            <v>0</v>
          </cell>
          <cell r="AC1588">
            <v>0</v>
          </cell>
          <cell r="AD1588">
            <v>0</v>
          </cell>
          <cell r="AE1588">
            <v>0</v>
          </cell>
          <cell r="AF1588">
            <v>0</v>
          </cell>
          <cell r="AG1588">
            <v>0</v>
          </cell>
        </row>
        <row r="1589">
          <cell r="B1589">
            <v>0</v>
          </cell>
          <cell r="C1589">
            <v>0</v>
          </cell>
          <cell r="D1589">
            <v>0</v>
          </cell>
          <cell r="E1589">
            <v>0</v>
          </cell>
          <cell r="F1589">
            <v>0</v>
          </cell>
          <cell r="G1589">
            <v>0</v>
          </cell>
          <cell r="H1589">
            <v>0</v>
          </cell>
          <cell r="I1589">
            <v>0</v>
          </cell>
          <cell r="J1589">
            <v>0</v>
          </cell>
          <cell r="K1589">
            <v>0</v>
          </cell>
          <cell r="L1589">
            <v>0</v>
          </cell>
          <cell r="M1589">
            <v>0</v>
          </cell>
          <cell r="N1589">
            <v>0</v>
          </cell>
          <cell r="O1589">
            <v>0</v>
          </cell>
          <cell r="P1589">
            <v>0</v>
          </cell>
          <cell r="Q1589">
            <v>0</v>
          </cell>
          <cell r="R1589">
            <v>0</v>
          </cell>
          <cell r="S1589">
            <v>0</v>
          </cell>
          <cell r="T1589">
            <v>0</v>
          </cell>
          <cell r="U1589">
            <v>0</v>
          </cell>
          <cell r="V1589">
            <v>0</v>
          </cell>
          <cell r="W1589">
            <v>0</v>
          </cell>
          <cell r="X1589">
            <v>0</v>
          </cell>
          <cell r="Y1589">
            <v>0</v>
          </cell>
          <cell r="Z1589">
            <v>0</v>
          </cell>
          <cell r="AA1589">
            <v>0</v>
          </cell>
          <cell r="AB1589">
            <v>0</v>
          </cell>
          <cell r="AC1589">
            <v>0</v>
          </cell>
          <cell r="AD1589">
            <v>0</v>
          </cell>
          <cell r="AE1589">
            <v>0</v>
          </cell>
          <cell r="AF1589">
            <v>0</v>
          </cell>
          <cell r="AG1589">
            <v>0</v>
          </cell>
        </row>
        <row r="1590">
          <cell r="B1590">
            <v>0</v>
          </cell>
          <cell r="C1590">
            <v>0</v>
          </cell>
          <cell r="D1590">
            <v>0</v>
          </cell>
          <cell r="E1590">
            <v>0</v>
          </cell>
          <cell r="F1590">
            <v>0</v>
          </cell>
          <cell r="G1590">
            <v>0</v>
          </cell>
          <cell r="H1590">
            <v>0</v>
          </cell>
          <cell r="I1590">
            <v>0</v>
          </cell>
          <cell r="J1590">
            <v>0</v>
          </cell>
          <cell r="K1590">
            <v>0</v>
          </cell>
          <cell r="L1590">
            <v>0</v>
          </cell>
          <cell r="M1590">
            <v>0</v>
          </cell>
          <cell r="N1590">
            <v>0</v>
          </cell>
          <cell r="O1590">
            <v>0</v>
          </cell>
          <cell r="P1590">
            <v>0</v>
          </cell>
          <cell r="Q1590">
            <v>0</v>
          </cell>
          <cell r="R1590">
            <v>0</v>
          </cell>
          <cell r="S1590">
            <v>0</v>
          </cell>
          <cell r="T1590">
            <v>0</v>
          </cell>
          <cell r="U1590">
            <v>0</v>
          </cell>
          <cell r="V1590">
            <v>0</v>
          </cell>
          <cell r="W1590">
            <v>0</v>
          </cell>
          <cell r="X1590">
            <v>0</v>
          </cell>
          <cell r="Y1590">
            <v>0</v>
          </cell>
          <cell r="Z1590">
            <v>0</v>
          </cell>
          <cell r="AA1590">
            <v>0</v>
          </cell>
          <cell r="AB1590">
            <v>0</v>
          </cell>
          <cell r="AC1590">
            <v>0</v>
          </cell>
          <cell r="AD1590">
            <v>0</v>
          </cell>
          <cell r="AE1590">
            <v>0</v>
          </cell>
          <cell r="AF1590">
            <v>0</v>
          </cell>
          <cell r="AG1590">
            <v>0</v>
          </cell>
        </row>
        <row r="1591">
          <cell r="B1591">
            <v>0</v>
          </cell>
          <cell r="C1591">
            <v>0</v>
          </cell>
          <cell r="D1591">
            <v>0</v>
          </cell>
          <cell r="E1591">
            <v>0</v>
          </cell>
          <cell r="F1591">
            <v>0</v>
          </cell>
          <cell r="G1591">
            <v>0</v>
          </cell>
          <cell r="H1591">
            <v>0</v>
          </cell>
          <cell r="I1591">
            <v>0</v>
          </cell>
          <cell r="J1591">
            <v>0</v>
          </cell>
          <cell r="K1591">
            <v>0</v>
          </cell>
          <cell r="L1591">
            <v>0</v>
          </cell>
          <cell r="M1591">
            <v>0</v>
          </cell>
          <cell r="N1591">
            <v>0</v>
          </cell>
          <cell r="O1591">
            <v>0</v>
          </cell>
          <cell r="P1591">
            <v>0</v>
          </cell>
          <cell r="Q1591">
            <v>0</v>
          </cell>
          <cell r="R1591">
            <v>0</v>
          </cell>
          <cell r="S1591">
            <v>0</v>
          </cell>
          <cell r="T1591">
            <v>0</v>
          </cell>
          <cell r="U1591">
            <v>0</v>
          </cell>
          <cell r="V1591">
            <v>0</v>
          </cell>
          <cell r="W1591">
            <v>0</v>
          </cell>
          <cell r="X1591">
            <v>0</v>
          </cell>
          <cell r="Y1591">
            <v>0</v>
          </cell>
          <cell r="Z1591">
            <v>0</v>
          </cell>
          <cell r="AA1591">
            <v>0</v>
          </cell>
          <cell r="AB1591">
            <v>0</v>
          </cell>
          <cell r="AC1591">
            <v>0</v>
          </cell>
          <cell r="AD1591">
            <v>0</v>
          </cell>
          <cell r="AE1591">
            <v>0</v>
          </cell>
          <cell r="AF1591">
            <v>0</v>
          </cell>
          <cell r="AG1591">
            <v>0</v>
          </cell>
        </row>
        <row r="1592">
          <cell r="B1592">
            <v>0</v>
          </cell>
          <cell r="C1592">
            <v>0</v>
          </cell>
          <cell r="D1592">
            <v>0</v>
          </cell>
          <cell r="E1592">
            <v>0</v>
          </cell>
          <cell r="F1592">
            <v>0</v>
          </cell>
          <cell r="G1592">
            <v>0</v>
          </cell>
          <cell r="H1592">
            <v>0</v>
          </cell>
          <cell r="I1592">
            <v>0</v>
          </cell>
          <cell r="J1592">
            <v>0</v>
          </cell>
          <cell r="K1592">
            <v>0</v>
          </cell>
          <cell r="L1592">
            <v>0</v>
          </cell>
          <cell r="M1592">
            <v>0</v>
          </cell>
          <cell r="N1592">
            <v>0</v>
          </cell>
          <cell r="O1592">
            <v>0</v>
          </cell>
          <cell r="P1592">
            <v>0</v>
          </cell>
          <cell r="Q1592">
            <v>0</v>
          </cell>
          <cell r="R1592">
            <v>0</v>
          </cell>
          <cell r="S1592">
            <v>0</v>
          </cell>
          <cell r="T1592">
            <v>0</v>
          </cell>
          <cell r="U1592">
            <v>0</v>
          </cell>
          <cell r="V1592">
            <v>0</v>
          </cell>
          <cell r="W1592">
            <v>0</v>
          </cell>
          <cell r="X1592">
            <v>0</v>
          </cell>
          <cell r="Y1592">
            <v>0</v>
          </cell>
          <cell r="Z1592">
            <v>0</v>
          </cell>
          <cell r="AA1592">
            <v>0</v>
          </cell>
          <cell r="AB1592">
            <v>0</v>
          </cell>
          <cell r="AC1592">
            <v>0</v>
          </cell>
          <cell r="AD1592">
            <v>0</v>
          </cell>
          <cell r="AE1592">
            <v>0</v>
          </cell>
          <cell r="AF1592">
            <v>0</v>
          </cell>
          <cell r="AG1592">
            <v>0</v>
          </cell>
        </row>
        <row r="1593">
          <cell r="B1593">
            <v>0</v>
          </cell>
          <cell r="C1593">
            <v>0</v>
          </cell>
          <cell r="D1593">
            <v>0</v>
          </cell>
          <cell r="E1593">
            <v>0</v>
          </cell>
          <cell r="F1593">
            <v>0</v>
          </cell>
          <cell r="G1593">
            <v>0</v>
          </cell>
          <cell r="H1593">
            <v>0</v>
          </cell>
          <cell r="I1593">
            <v>0</v>
          </cell>
          <cell r="J1593">
            <v>0</v>
          </cell>
          <cell r="K1593">
            <v>0</v>
          </cell>
          <cell r="L1593">
            <v>0</v>
          </cell>
          <cell r="M1593">
            <v>0</v>
          </cell>
          <cell r="N1593">
            <v>0</v>
          </cell>
          <cell r="O1593">
            <v>0</v>
          </cell>
          <cell r="P1593">
            <v>0</v>
          </cell>
          <cell r="Q1593">
            <v>0</v>
          </cell>
          <cell r="R1593">
            <v>0</v>
          </cell>
          <cell r="S1593">
            <v>0</v>
          </cell>
          <cell r="T1593">
            <v>0</v>
          </cell>
          <cell r="U1593">
            <v>0</v>
          </cell>
          <cell r="V1593">
            <v>0</v>
          </cell>
          <cell r="W1593">
            <v>0</v>
          </cell>
          <cell r="X1593">
            <v>0</v>
          </cell>
          <cell r="Y1593">
            <v>0</v>
          </cell>
          <cell r="Z1593">
            <v>0</v>
          </cell>
          <cell r="AA1593">
            <v>0</v>
          </cell>
          <cell r="AB1593">
            <v>0</v>
          </cell>
          <cell r="AC1593">
            <v>0</v>
          </cell>
          <cell r="AD1593">
            <v>0</v>
          </cell>
          <cell r="AE1593">
            <v>0</v>
          </cell>
          <cell r="AF1593">
            <v>0</v>
          </cell>
          <cell r="AG1593">
            <v>0</v>
          </cell>
        </row>
        <row r="1594">
          <cell r="B1594">
            <v>0</v>
          </cell>
          <cell r="C1594">
            <v>0</v>
          </cell>
          <cell r="D1594">
            <v>0</v>
          </cell>
          <cell r="E1594">
            <v>0</v>
          </cell>
          <cell r="F1594">
            <v>0</v>
          </cell>
          <cell r="G1594">
            <v>0</v>
          </cell>
          <cell r="H1594">
            <v>0</v>
          </cell>
          <cell r="I1594">
            <v>0</v>
          </cell>
          <cell r="J1594">
            <v>0</v>
          </cell>
          <cell r="K1594">
            <v>0</v>
          </cell>
          <cell r="L1594">
            <v>0</v>
          </cell>
          <cell r="M1594">
            <v>0</v>
          </cell>
          <cell r="N1594">
            <v>0</v>
          </cell>
          <cell r="O1594">
            <v>0</v>
          </cell>
          <cell r="P1594">
            <v>0</v>
          </cell>
          <cell r="Q1594">
            <v>0</v>
          </cell>
          <cell r="R1594">
            <v>0</v>
          </cell>
          <cell r="S1594">
            <v>0</v>
          </cell>
          <cell r="T1594">
            <v>0</v>
          </cell>
          <cell r="U1594">
            <v>0</v>
          </cell>
          <cell r="V1594">
            <v>0</v>
          </cell>
          <cell r="W1594">
            <v>0</v>
          </cell>
          <cell r="X1594">
            <v>0</v>
          </cell>
          <cell r="Y1594">
            <v>0</v>
          </cell>
          <cell r="Z1594">
            <v>0</v>
          </cell>
          <cell r="AA1594">
            <v>0</v>
          </cell>
          <cell r="AB1594">
            <v>0</v>
          </cell>
          <cell r="AC1594">
            <v>0</v>
          </cell>
          <cell r="AD1594">
            <v>0</v>
          </cell>
          <cell r="AE1594">
            <v>0</v>
          </cell>
          <cell r="AF1594">
            <v>0</v>
          </cell>
          <cell r="AG1594">
            <v>0</v>
          </cell>
        </row>
        <row r="1595">
          <cell r="B1595">
            <v>0</v>
          </cell>
          <cell r="C1595">
            <v>0</v>
          </cell>
          <cell r="D1595">
            <v>0</v>
          </cell>
          <cell r="E1595">
            <v>0</v>
          </cell>
          <cell r="F1595">
            <v>0</v>
          </cell>
          <cell r="G1595">
            <v>0</v>
          </cell>
          <cell r="H1595">
            <v>0</v>
          </cell>
          <cell r="I1595">
            <v>0</v>
          </cell>
          <cell r="J1595">
            <v>0</v>
          </cell>
          <cell r="K1595">
            <v>0</v>
          </cell>
          <cell r="L1595">
            <v>0</v>
          </cell>
          <cell r="M1595">
            <v>0</v>
          </cell>
          <cell r="N1595">
            <v>0</v>
          </cell>
          <cell r="O1595">
            <v>0</v>
          </cell>
          <cell r="P1595">
            <v>0</v>
          </cell>
          <cell r="Q1595">
            <v>0</v>
          </cell>
          <cell r="R1595">
            <v>0</v>
          </cell>
          <cell r="S1595">
            <v>0</v>
          </cell>
          <cell r="T1595">
            <v>0</v>
          </cell>
          <cell r="U1595">
            <v>0</v>
          </cell>
          <cell r="V1595">
            <v>0</v>
          </cell>
          <cell r="W1595">
            <v>0</v>
          </cell>
          <cell r="X1595">
            <v>0</v>
          </cell>
          <cell r="Y1595">
            <v>0</v>
          </cell>
          <cell r="Z1595">
            <v>0</v>
          </cell>
          <cell r="AA1595">
            <v>0</v>
          </cell>
          <cell r="AB1595">
            <v>0</v>
          </cell>
          <cell r="AC1595">
            <v>0</v>
          </cell>
          <cell r="AD1595">
            <v>0</v>
          </cell>
          <cell r="AE1595">
            <v>0</v>
          </cell>
          <cell r="AF1595">
            <v>0</v>
          </cell>
          <cell r="AG1595">
            <v>0</v>
          </cell>
        </row>
        <row r="1596">
          <cell r="B1596">
            <v>0</v>
          </cell>
          <cell r="C1596">
            <v>0</v>
          </cell>
          <cell r="D1596">
            <v>0</v>
          </cell>
          <cell r="E1596">
            <v>0</v>
          </cell>
          <cell r="F1596">
            <v>0</v>
          </cell>
          <cell r="G1596">
            <v>0</v>
          </cell>
          <cell r="H1596">
            <v>0</v>
          </cell>
          <cell r="I1596">
            <v>0</v>
          </cell>
          <cell r="J1596">
            <v>0</v>
          </cell>
          <cell r="K1596">
            <v>0</v>
          </cell>
          <cell r="L1596">
            <v>0</v>
          </cell>
          <cell r="M1596">
            <v>0</v>
          </cell>
          <cell r="N1596">
            <v>0</v>
          </cell>
          <cell r="O1596">
            <v>0</v>
          </cell>
          <cell r="P1596">
            <v>0</v>
          </cell>
          <cell r="Q1596">
            <v>0</v>
          </cell>
          <cell r="R1596">
            <v>0</v>
          </cell>
          <cell r="S1596">
            <v>0</v>
          </cell>
          <cell r="T1596">
            <v>0</v>
          </cell>
          <cell r="U1596">
            <v>0</v>
          </cell>
          <cell r="V1596">
            <v>0</v>
          </cell>
          <cell r="W1596">
            <v>0</v>
          </cell>
          <cell r="X1596">
            <v>0</v>
          </cell>
          <cell r="Y1596">
            <v>0</v>
          </cell>
          <cell r="Z1596">
            <v>0</v>
          </cell>
          <cell r="AA1596">
            <v>0</v>
          </cell>
          <cell r="AB1596">
            <v>0</v>
          </cell>
          <cell r="AC1596">
            <v>0</v>
          </cell>
          <cell r="AD1596">
            <v>0</v>
          </cell>
          <cell r="AE1596">
            <v>0</v>
          </cell>
          <cell r="AF1596">
            <v>0</v>
          </cell>
          <cell r="AG1596">
            <v>0</v>
          </cell>
        </row>
        <row r="1597">
          <cell r="B1597">
            <v>0</v>
          </cell>
          <cell r="C1597">
            <v>0</v>
          </cell>
          <cell r="D1597">
            <v>0</v>
          </cell>
          <cell r="E1597">
            <v>0</v>
          </cell>
          <cell r="F1597">
            <v>0</v>
          </cell>
          <cell r="G1597">
            <v>0</v>
          </cell>
          <cell r="H1597">
            <v>0</v>
          </cell>
          <cell r="I1597">
            <v>0</v>
          </cell>
          <cell r="J1597">
            <v>0</v>
          </cell>
          <cell r="K1597">
            <v>0</v>
          </cell>
          <cell r="L1597">
            <v>0</v>
          </cell>
          <cell r="M1597">
            <v>0</v>
          </cell>
          <cell r="N1597">
            <v>0</v>
          </cell>
          <cell r="O1597">
            <v>0</v>
          </cell>
          <cell r="P1597">
            <v>0</v>
          </cell>
          <cell r="Q1597">
            <v>0</v>
          </cell>
          <cell r="R1597">
            <v>0</v>
          </cell>
          <cell r="S1597">
            <v>0</v>
          </cell>
          <cell r="T1597">
            <v>0</v>
          </cell>
          <cell r="U1597">
            <v>0</v>
          </cell>
          <cell r="V1597">
            <v>0</v>
          </cell>
          <cell r="W1597">
            <v>0</v>
          </cell>
          <cell r="X1597">
            <v>0</v>
          </cell>
          <cell r="Y1597">
            <v>0</v>
          </cell>
          <cell r="Z1597">
            <v>0</v>
          </cell>
          <cell r="AA1597">
            <v>0</v>
          </cell>
          <cell r="AB1597">
            <v>0</v>
          </cell>
          <cell r="AC1597">
            <v>0</v>
          </cell>
          <cell r="AD1597">
            <v>0</v>
          </cell>
          <cell r="AE1597">
            <v>0</v>
          </cell>
          <cell r="AF1597">
            <v>0</v>
          </cell>
          <cell r="AG1597">
            <v>0</v>
          </cell>
        </row>
        <row r="1598">
          <cell r="B1598">
            <v>0</v>
          </cell>
          <cell r="C1598">
            <v>0</v>
          </cell>
          <cell r="D1598">
            <v>0</v>
          </cell>
          <cell r="E1598">
            <v>0</v>
          </cell>
          <cell r="F1598">
            <v>0</v>
          </cell>
          <cell r="G1598">
            <v>0</v>
          </cell>
          <cell r="H1598">
            <v>0</v>
          </cell>
          <cell r="I1598">
            <v>0</v>
          </cell>
          <cell r="J1598">
            <v>0</v>
          </cell>
          <cell r="K1598">
            <v>0</v>
          </cell>
          <cell r="L1598">
            <v>0</v>
          </cell>
          <cell r="M1598">
            <v>0</v>
          </cell>
          <cell r="N1598">
            <v>0</v>
          </cell>
          <cell r="O1598">
            <v>0</v>
          </cell>
          <cell r="P1598">
            <v>0</v>
          </cell>
          <cell r="Q1598">
            <v>0</v>
          </cell>
          <cell r="R1598">
            <v>0</v>
          </cell>
          <cell r="S1598">
            <v>0</v>
          </cell>
          <cell r="T1598">
            <v>0</v>
          </cell>
          <cell r="U1598">
            <v>0</v>
          </cell>
          <cell r="V1598">
            <v>0</v>
          </cell>
          <cell r="W1598">
            <v>0</v>
          </cell>
          <cell r="X1598">
            <v>0</v>
          </cell>
          <cell r="Y1598">
            <v>0</v>
          </cell>
          <cell r="Z1598">
            <v>0</v>
          </cell>
          <cell r="AA1598">
            <v>0</v>
          </cell>
          <cell r="AB1598">
            <v>0</v>
          </cell>
          <cell r="AC1598">
            <v>0</v>
          </cell>
          <cell r="AD1598">
            <v>0</v>
          </cell>
          <cell r="AE1598">
            <v>0</v>
          </cell>
          <cell r="AF1598">
            <v>0</v>
          </cell>
          <cell r="AG1598">
            <v>0</v>
          </cell>
        </row>
        <row r="1599">
          <cell r="B1599">
            <v>0</v>
          </cell>
          <cell r="C1599">
            <v>0</v>
          </cell>
          <cell r="D1599">
            <v>0</v>
          </cell>
          <cell r="E1599">
            <v>0</v>
          </cell>
          <cell r="F1599">
            <v>0</v>
          </cell>
          <cell r="G1599">
            <v>0</v>
          </cell>
          <cell r="H1599">
            <v>0</v>
          </cell>
          <cell r="I1599">
            <v>0</v>
          </cell>
          <cell r="J1599">
            <v>0</v>
          </cell>
          <cell r="K1599">
            <v>0</v>
          </cell>
          <cell r="L1599">
            <v>0</v>
          </cell>
          <cell r="M1599">
            <v>0</v>
          </cell>
          <cell r="N1599">
            <v>0</v>
          </cell>
          <cell r="O1599">
            <v>0</v>
          </cell>
          <cell r="P1599">
            <v>0</v>
          </cell>
          <cell r="Q1599">
            <v>0</v>
          </cell>
          <cell r="R1599">
            <v>0</v>
          </cell>
          <cell r="S1599">
            <v>0</v>
          </cell>
          <cell r="T1599">
            <v>0</v>
          </cell>
          <cell r="U1599">
            <v>0</v>
          </cell>
          <cell r="V1599">
            <v>0</v>
          </cell>
          <cell r="W1599">
            <v>0</v>
          </cell>
          <cell r="X1599">
            <v>0</v>
          </cell>
          <cell r="Y1599">
            <v>0</v>
          </cell>
          <cell r="Z1599">
            <v>0</v>
          </cell>
          <cell r="AA1599">
            <v>0</v>
          </cell>
          <cell r="AB1599">
            <v>0</v>
          </cell>
          <cell r="AC1599">
            <v>0</v>
          </cell>
          <cell r="AD1599">
            <v>0</v>
          </cell>
          <cell r="AE1599">
            <v>0</v>
          </cell>
          <cell r="AF1599">
            <v>0</v>
          </cell>
          <cell r="AG1599">
            <v>0</v>
          </cell>
        </row>
        <row r="1600">
          <cell r="B1600">
            <v>0</v>
          </cell>
          <cell r="C1600">
            <v>0</v>
          </cell>
          <cell r="D1600">
            <v>0</v>
          </cell>
          <cell r="E1600">
            <v>0</v>
          </cell>
          <cell r="F1600">
            <v>0</v>
          </cell>
          <cell r="G1600">
            <v>0</v>
          </cell>
          <cell r="H1600">
            <v>0</v>
          </cell>
          <cell r="I1600">
            <v>0</v>
          </cell>
          <cell r="J1600">
            <v>0</v>
          </cell>
          <cell r="K1600">
            <v>0</v>
          </cell>
          <cell r="L1600">
            <v>0</v>
          </cell>
          <cell r="M1600">
            <v>0</v>
          </cell>
          <cell r="N1600">
            <v>0</v>
          </cell>
          <cell r="O1600">
            <v>0</v>
          </cell>
          <cell r="P1600">
            <v>0</v>
          </cell>
          <cell r="Q1600">
            <v>0</v>
          </cell>
          <cell r="R1600">
            <v>0</v>
          </cell>
          <cell r="S1600">
            <v>0</v>
          </cell>
          <cell r="T1600">
            <v>0</v>
          </cell>
          <cell r="U1600">
            <v>0</v>
          </cell>
          <cell r="V1600">
            <v>0</v>
          </cell>
          <cell r="W1600">
            <v>0</v>
          </cell>
          <cell r="X1600">
            <v>0</v>
          </cell>
          <cell r="Y1600">
            <v>0</v>
          </cell>
          <cell r="Z1600">
            <v>0</v>
          </cell>
          <cell r="AA1600">
            <v>0</v>
          </cell>
          <cell r="AB1600">
            <v>0</v>
          </cell>
          <cell r="AC1600">
            <v>0</v>
          </cell>
          <cell r="AD1600">
            <v>0</v>
          </cell>
          <cell r="AE1600">
            <v>0</v>
          </cell>
          <cell r="AF1600">
            <v>0</v>
          </cell>
          <cell r="AG1600">
            <v>0</v>
          </cell>
        </row>
        <row r="1601">
          <cell r="B1601">
            <v>0</v>
          </cell>
          <cell r="C1601">
            <v>0</v>
          </cell>
          <cell r="D1601">
            <v>0</v>
          </cell>
          <cell r="E1601">
            <v>0</v>
          </cell>
          <cell r="F1601">
            <v>0</v>
          </cell>
          <cell r="G1601">
            <v>0</v>
          </cell>
          <cell r="H1601">
            <v>0</v>
          </cell>
          <cell r="I1601">
            <v>0</v>
          </cell>
          <cell r="J1601">
            <v>0</v>
          </cell>
          <cell r="K1601">
            <v>0</v>
          </cell>
          <cell r="L1601">
            <v>0</v>
          </cell>
          <cell r="M1601">
            <v>0</v>
          </cell>
          <cell r="N1601">
            <v>0</v>
          </cell>
          <cell r="O1601">
            <v>0</v>
          </cell>
          <cell r="P1601">
            <v>0</v>
          </cell>
          <cell r="Q1601">
            <v>0</v>
          </cell>
          <cell r="R1601">
            <v>0</v>
          </cell>
          <cell r="S1601">
            <v>0</v>
          </cell>
          <cell r="T1601">
            <v>0</v>
          </cell>
          <cell r="U1601">
            <v>0</v>
          </cell>
          <cell r="V1601">
            <v>0</v>
          </cell>
          <cell r="W1601">
            <v>0</v>
          </cell>
          <cell r="X1601">
            <v>0</v>
          </cell>
          <cell r="Y1601">
            <v>0</v>
          </cell>
          <cell r="Z1601">
            <v>0</v>
          </cell>
          <cell r="AA1601">
            <v>0</v>
          </cell>
          <cell r="AB1601">
            <v>0</v>
          </cell>
          <cell r="AC1601">
            <v>0</v>
          </cell>
          <cell r="AD1601">
            <v>0</v>
          </cell>
          <cell r="AE1601">
            <v>0</v>
          </cell>
          <cell r="AF1601">
            <v>0</v>
          </cell>
          <cell r="AG1601">
            <v>0</v>
          </cell>
        </row>
        <row r="1602">
          <cell r="B1602">
            <v>0</v>
          </cell>
          <cell r="C1602">
            <v>0</v>
          </cell>
          <cell r="D1602">
            <v>0</v>
          </cell>
          <cell r="E1602">
            <v>0</v>
          </cell>
          <cell r="F1602">
            <v>0</v>
          </cell>
          <cell r="G1602">
            <v>0</v>
          </cell>
          <cell r="H1602">
            <v>0</v>
          </cell>
          <cell r="I1602">
            <v>0</v>
          </cell>
          <cell r="J1602">
            <v>0</v>
          </cell>
          <cell r="K1602">
            <v>0</v>
          </cell>
          <cell r="L1602">
            <v>0</v>
          </cell>
          <cell r="M1602">
            <v>0</v>
          </cell>
          <cell r="N1602">
            <v>0</v>
          </cell>
          <cell r="O1602">
            <v>0</v>
          </cell>
          <cell r="P1602">
            <v>0</v>
          </cell>
          <cell r="Q1602">
            <v>0</v>
          </cell>
          <cell r="R1602">
            <v>0</v>
          </cell>
          <cell r="S1602">
            <v>0</v>
          </cell>
          <cell r="T1602">
            <v>0</v>
          </cell>
          <cell r="U1602">
            <v>0</v>
          </cell>
          <cell r="V1602">
            <v>0</v>
          </cell>
          <cell r="W1602">
            <v>0</v>
          </cell>
          <cell r="X1602">
            <v>0</v>
          </cell>
          <cell r="Y1602">
            <v>0</v>
          </cell>
          <cell r="Z1602">
            <v>0</v>
          </cell>
          <cell r="AA1602">
            <v>0</v>
          </cell>
          <cell r="AB1602">
            <v>0</v>
          </cell>
          <cell r="AC1602">
            <v>0</v>
          </cell>
          <cell r="AD1602">
            <v>0</v>
          </cell>
          <cell r="AE1602">
            <v>0</v>
          </cell>
          <cell r="AF1602">
            <v>0</v>
          </cell>
          <cell r="AG1602">
            <v>0</v>
          </cell>
        </row>
        <row r="1603">
          <cell r="B1603">
            <v>0</v>
          </cell>
          <cell r="C1603">
            <v>0</v>
          </cell>
          <cell r="D1603">
            <v>0</v>
          </cell>
          <cell r="E1603">
            <v>0</v>
          </cell>
          <cell r="F1603">
            <v>0</v>
          </cell>
          <cell r="G1603">
            <v>0</v>
          </cell>
          <cell r="H1603">
            <v>0</v>
          </cell>
          <cell r="I1603">
            <v>0</v>
          </cell>
          <cell r="J1603">
            <v>0</v>
          </cell>
          <cell r="K1603">
            <v>0</v>
          </cell>
          <cell r="L1603">
            <v>0</v>
          </cell>
          <cell r="M1603">
            <v>0</v>
          </cell>
          <cell r="N1603">
            <v>0</v>
          </cell>
          <cell r="O1603">
            <v>0</v>
          </cell>
          <cell r="P1603">
            <v>0</v>
          </cell>
          <cell r="Q1603">
            <v>0</v>
          </cell>
          <cell r="R1603">
            <v>0</v>
          </cell>
          <cell r="S1603">
            <v>0</v>
          </cell>
          <cell r="T1603">
            <v>0</v>
          </cell>
          <cell r="U1603">
            <v>0</v>
          </cell>
          <cell r="V1603">
            <v>0</v>
          </cell>
          <cell r="W1603">
            <v>0</v>
          </cell>
          <cell r="X1603">
            <v>0</v>
          </cell>
          <cell r="Y1603">
            <v>0</v>
          </cell>
          <cell r="Z1603">
            <v>0</v>
          </cell>
          <cell r="AA1603">
            <v>0</v>
          </cell>
          <cell r="AB1603">
            <v>0</v>
          </cell>
          <cell r="AC1603">
            <v>0</v>
          </cell>
          <cell r="AD1603">
            <v>0</v>
          </cell>
          <cell r="AE1603">
            <v>0</v>
          </cell>
          <cell r="AF1603">
            <v>0</v>
          </cell>
          <cell r="AG1603">
            <v>0</v>
          </cell>
        </row>
        <row r="1604">
          <cell r="B1604">
            <v>0</v>
          </cell>
          <cell r="C1604">
            <v>0</v>
          </cell>
          <cell r="D1604">
            <v>0</v>
          </cell>
          <cell r="E1604">
            <v>0</v>
          </cell>
          <cell r="F1604">
            <v>0</v>
          </cell>
          <cell r="G1604">
            <v>0</v>
          </cell>
          <cell r="H1604">
            <v>0</v>
          </cell>
          <cell r="I1604">
            <v>0</v>
          </cell>
          <cell r="J1604">
            <v>0</v>
          </cell>
          <cell r="K1604">
            <v>0</v>
          </cell>
          <cell r="L1604">
            <v>0</v>
          </cell>
          <cell r="M1604">
            <v>0</v>
          </cell>
          <cell r="N1604">
            <v>0</v>
          </cell>
          <cell r="O1604">
            <v>0</v>
          </cell>
          <cell r="P1604">
            <v>0</v>
          </cell>
          <cell r="Q1604">
            <v>0</v>
          </cell>
          <cell r="R1604">
            <v>0</v>
          </cell>
          <cell r="S1604">
            <v>0</v>
          </cell>
          <cell r="T1604">
            <v>0</v>
          </cell>
          <cell r="U1604">
            <v>0</v>
          </cell>
          <cell r="V1604">
            <v>0</v>
          </cell>
          <cell r="W1604">
            <v>0</v>
          </cell>
          <cell r="X1604">
            <v>0</v>
          </cell>
          <cell r="Y1604">
            <v>0</v>
          </cell>
          <cell r="Z1604">
            <v>0</v>
          </cell>
          <cell r="AA1604">
            <v>0</v>
          </cell>
          <cell r="AB1604">
            <v>0</v>
          </cell>
          <cell r="AC1604">
            <v>0</v>
          </cell>
          <cell r="AD1604">
            <v>0</v>
          </cell>
          <cell r="AE1604">
            <v>0</v>
          </cell>
          <cell r="AF1604">
            <v>0</v>
          </cell>
          <cell r="AG1604">
            <v>0</v>
          </cell>
        </row>
        <row r="1605">
          <cell r="B1605">
            <v>0</v>
          </cell>
          <cell r="C1605">
            <v>0</v>
          </cell>
          <cell r="D1605">
            <v>0</v>
          </cell>
          <cell r="E1605">
            <v>0</v>
          </cell>
          <cell r="F1605">
            <v>0</v>
          </cell>
          <cell r="G1605">
            <v>0</v>
          </cell>
          <cell r="H1605">
            <v>0</v>
          </cell>
          <cell r="I1605">
            <v>0</v>
          </cell>
          <cell r="J1605">
            <v>0</v>
          </cell>
          <cell r="K1605">
            <v>0</v>
          </cell>
          <cell r="L1605">
            <v>0</v>
          </cell>
          <cell r="M1605">
            <v>0</v>
          </cell>
          <cell r="N1605">
            <v>0</v>
          </cell>
          <cell r="O1605">
            <v>0</v>
          </cell>
          <cell r="P1605">
            <v>0</v>
          </cell>
          <cell r="Q1605">
            <v>0</v>
          </cell>
          <cell r="R1605">
            <v>0</v>
          </cell>
          <cell r="S1605">
            <v>0</v>
          </cell>
          <cell r="T1605">
            <v>0</v>
          </cell>
          <cell r="U1605">
            <v>0</v>
          </cell>
          <cell r="V1605">
            <v>0</v>
          </cell>
          <cell r="W1605">
            <v>0</v>
          </cell>
          <cell r="X1605">
            <v>0</v>
          </cell>
          <cell r="Y1605">
            <v>0</v>
          </cell>
          <cell r="Z1605">
            <v>0</v>
          </cell>
          <cell r="AA1605">
            <v>0</v>
          </cell>
          <cell r="AB1605">
            <v>0</v>
          </cell>
          <cell r="AC1605">
            <v>0</v>
          </cell>
          <cell r="AD1605">
            <v>0</v>
          </cell>
          <cell r="AE1605">
            <v>0</v>
          </cell>
          <cell r="AF1605">
            <v>0</v>
          </cell>
          <cell r="AG1605">
            <v>0</v>
          </cell>
        </row>
        <row r="1606">
          <cell r="B1606">
            <v>0</v>
          </cell>
          <cell r="C1606">
            <v>0</v>
          </cell>
          <cell r="D1606">
            <v>0</v>
          </cell>
          <cell r="E1606">
            <v>0</v>
          </cell>
          <cell r="F1606">
            <v>0</v>
          </cell>
          <cell r="G1606">
            <v>0</v>
          </cell>
          <cell r="H1606">
            <v>0</v>
          </cell>
          <cell r="I1606">
            <v>0</v>
          </cell>
          <cell r="J1606">
            <v>0</v>
          </cell>
          <cell r="K1606">
            <v>0</v>
          </cell>
          <cell r="L1606">
            <v>0</v>
          </cell>
          <cell r="M1606">
            <v>0</v>
          </cell>
          <cell r="N1606">
            <v>0</v>
          </cell>
          <cell r="O1606">
            <v>0</v>
          </cell>
          <cell r="P1606">
            <v>0</v>
          </cell>
          <cell r="Q1606">
            <v>0</v>
          </cell>
          <cell r="R1606">
            <v>0</v>
          </cell>
          <cell r="S1606">
            <v>0</v>
          </cell>
          <cell r="T1606">
            <v>0</v>
          </cell>
          <cell r="U1606">
            <v>0</v>
          </cell>
          <cell r="V1606">
            <v>0</v>
          </cell>
          <cell r="W1606">
            <v>0</v>
          </cell>
          <cell r="X1606">
            <v>0</v>
          </cell>
          <cell r="Y1606">
            <v>0</v>
          </cell>
          <cell r="Z1606">
            <v>0</v>
          </cell>
          <cell r="AA1606">
            <v>0</v>
          </cell>
          <cell r="AB1606">
            <v>0</v>
          </cell>
          <cell r="AC1606">
            <v>0</v>
          </cell>
          <cell r="AD1606">
            <v>0</v>
          </cell>
          <cell r="AE1606">
            <v>0</v>
          </cell>
          <cell r="AF1606">
            <v>0</v>
          </cell>
          <cell r="AG1606">
            <v>0</v>
          </cell>
        </row>
        <row r="1607">
          <cell r="B1607">
            <v>0</v>
          </cell>
          <cell r="C1607">
            <v>0</v>
          </cell>
          <cell r="D1607">
            <v>0</v>
          </cell>
          <cell r="E1607">
            <v>0</v>
          </cell>
          <cell r="F1607">
            <v>0</v>
          </cell>
          <cell r="G1607">
            <v>0</v>
          </cell>
          <cell r="H1607">
            <v>0</v>
          </cell>
          <cell r="I1607">
            <v>0</v>
          </cell>
          <cell r="J1607">
            <v>0</v>
          </cell>
          <cell r="K1607">
            <v>0</v>
          </cell>
          <cell r="L1607">
            <v>0</v>
          </cell>
          <cell r="M1607">
            <v>0</v>
          </cell>
          <cell r="N1607">
            <v>0</v>
          </cell>
          <cell r="O1607">
            <v>0</v>
          </cell>
          <cell r="P1607">
            <v>0</v>
          </cell>
          <cell r="Q1607">
            <v>0</v>
          </cell>
          <cell r="R1607">
            <v>0</v>
          </cell>
          <cell r="S1607">
            <v>0</v>
          </cell>
          <cell r="T1607">
            <v>0</v>
          </cell>
          <cell r="U1607">
            <v>0</v>
          </cell>
          <cell r="V1607">
            <v>0</v>
          </cell>
          <cell r="W1607">
            <v>0</v>
          </cell>
          <cell r="X1607">
            <v>0</v>
          </cell>
          <cell r="Y1607">
            <v>0</v>
          </cell>
          <cell r="Z1607">
            <v>0</v>
          </cell>
          <cell r="AA1607">
            <v>0</v>
          </cell>
          <cell r="AB1607">
            <v>0</v>
          </cell>
          <cell r="AC1607">
            <v>0</v>
          </cell>
          <cell r="AD1607">
            <v>0</v>
          </cell>
          <cell r="AE1607">
            <v>0</v>
          </cell>
          <cell r="AF1607">
            <v>0</v>
          </cell>
          <cell r="AG1607">
            <v>0</v>
          </cell>
        </row>
        <row r="1608">
          <cell r="B1608">
            <v>0</v>
          </cell>
          <cell r="C1608">
            <v>0</v>
          </cell>
          <cell r="D1608">
            <v>0</v>
          </cell>
          <cell r="E1608">
            <v>0</v>
          </cell>
          <cell r="F1608">
            <v>0</v>
          </cell>
          <cell r="G1608">
            <v>0</v>
          </cell>
          <cell r="H1608">
            <v>0</v>
          </cell>
          <cell r="I1608">
            <v>0</v>
          </cell>
          <cell r="J1608">
            <v>0</v>
          </cell>
          <cell r="K1608">
            <v>0</v>
          </cell>
          <cell r="L1608">
            <v>0</v>
          </cell>
          <cell r="M1608">
            <v>0</v>
          </cell>
          <cell r="N1608">
            <v>0</v>
          </cell>
          <cell r="O1608">
            <v>0</v>
          </cell>
          <cell r="P1608">
            <v>0</v>
          </cell>
          <cell r="Q1608">
            <v>0</v>
          </cell>
          <cell r="R1608">
            <v>0</v>
          </cell>
          <cell r="S1608">
            <v>0</v>
          </cell>
          <cell r="T1608">
            <v>0</v>
          </cell>
          <cell r="U1608">
            <v>0</v>
          </cell>
          <cell r="V1608">
            <v>0</v>
          </cell>
          <cell r="W1608">
            <v>0</v>
          </cell>
          <cell r="X1608">
            <v>0</v>
          </cell>
          <cell r="Y1608">
            <v>0</v>
          </cell>
          <cell r="Z1608">
            <v>0</v>
          </cell>
          <cell r="AA1608">
            <v>0</v>
          </cell>
          <cell r="AB1608">
            <v>0</v>
          </cell>
          <cell r="AC1608">
            <v>0</v>
          </cell>
          <cell r="AD1608">
            <v>0</v>
          </cell>
          <cell r="AE1608">
            <v>0</v>
          </cell>
          <cell r="AF1608">
            <v>0</v>
          </cell>
          <cell r="AG1608">
            <v>0</v>
          </cell>
        </row>
        <row r="1609">
          <cell r="B1609">
            <v>0</v>
          </cell>
          <cell r="C1609">
            <v>0</v>
          </cell>
          <cell r="D1609">
            <v>0</v>
          </cell>
          <cell r="E1609">
            <v>0</v>
          </cell>
          <cell r="F1609">
            <v>0</v>
          </cell>
          <cell r="G1609">
            <v>0</v>
          </cell>
          <cell r="H1609">
            <v>0</v>
          </cell>
          <cell r="I1609">
            <v>0</v>
          </cell>
          <cell r="J1609">
            <v>0</v>
          </cell>
          <cell r="K1609">
            <v>0</v>
          </cell>
          <cell r="L1609">
            <v>0</v>
          </cell>
          <cell r="M1609">
            <v>0</v>
          </cell>
          <cell r="N1609">
            <v>0</v>
          </cell>
          <cell r="O1609">
            <v>0</v>
          </cell>
          <cell r="P1609">
            <v>0</v>
          </cell>
          <cell r="Q1609">
            <v>0</v>
          </cell>
          <cell r="R1609">
            <v>0</v>
          </cell>
          <cell r="S1609">
            <v>0</v>
          </cell>
          <cell r="T1609">
            <v>0</v>
          </cell>
          <cell r="U1609">
            <v>0</v>
          </cell>
          <cell r="V1609">
            <v>0</v>
          </cell>
          <cell r="W1609">
            <v>0</v>
          </cell>
          <cell r="X1609">
            <v>0</v>
          </cell>
          <cell r="Y1609">
            <v>0</v>
          </cell>
          <cell r="Z1609">
            <v>0</v>
          </cell>
          <cell r="AA1609">
            <v>0</v>
          </cell>
          <cell r="AB1609">
            <v>0</v>
          </cell>
          <cell r="AC1609">
            <v>0</v>
          </cell>
          <cell r="AD1609">
            <v>0</v>
          </cell>
          <cell r="AE1609">
            <v>0</v>
          </cell>
          <cell r="AF1609">
            <v>0</v>
          </cell>
          <cell r="AG1609">
            <v>0</v>
          </cell>
        </row>
        <row r="1610">
          <cell r="B1610">
            <v>0</v>
          </cell>
          <cell r="C1610">
            <v>0</v>
          </cell>
          <cell r="D1610">
            <v>0</v>
          </cell>
          <cell r="E1610">
            <v>0</v>
          </cell>
          <cell r="F1610">
            <v>0</v>
          </cell>
          <cell r="G1610">
            <v>0</v>
          </cell>
          <cell r="H1610">
            <v>0</v>
          </cell>
          <cell r="I1610">
            <v>0</v>
          </cell>
          <cell r="J1610">
            <v>0</v>
          </cell>
          <cell r="K1610">
            <v>0</v>
          </cell>
          <cell r="L1610">
            <v>0</v>
          </cell>
          <cell r="M1610">
            <v>0</v>
          </cell>
          <cell r="N1610">
            <v>0</v>
          </cell>
          <cell r="O1610">
            <v>0</v>
          </cell>
          <cell r="P1610">
            <v>0</v>
          </cell>
          <cell r="Q1610">
            <v>0</v>
          </cell>
          <cell r="R1610">
            <v>0</v>
          </cell>
          <cell r="S1610">
            <v>0</v>
          </cell>
          <cell r="T1610">
            <v>0</v>
          </cell>
          <cell r="U1610">
            <v>0</v>
          </cell>
          <cell r="V1610">
            <v>0</v>
          </cell>
          <cell r="W1610">
            <v>0</v>
          </cell>
          <cell r="X1610">
            <v>0</v>
          </cell>
          <cell r="Y1610">
            <v>0</v>
          </cell>
          <cell r="Z1610">
            <v>0</v>
          </cell>
          <cell r="AA1610">
            <v>0</v>
          </cell>
          <cell r="AB1610">
            <v>0</v>
          </cell>
          <cell r="AC1610">
            <v>0</v>
          </cell>
          <cell r="AD1610">
            <v>0</v>
          </cell>
          <cell r="AE1610">
            <v>0</v>
          </cell>
          <cell r="AF1610">
            <v>0</v>
          </cell>
          <cell r="AG1610">
            <v>0</v>
          </cell>
        </row>
        <row r="1611">
          <cell r="B1611">
            <v>0</v>
          </cell>
          <cell r="C1611">
            <v>0</v>
          </cell>
          <cell r="D1611">
            <v>0</v>
          </cell>
          <cell r="E1611">
            <v>0</v>
          </cell>
          <cell r="F1611">
            <v>0</v>
          </cell>
          <cell r="G1611">
            <v>0</v>
          </cell>
          <cell r="H1611">
            <v>0</v>
          </cell>
          <cell r="I1611">
            <v>0</v>
          </cell>
          <cell r="J1611">
            <v>0</v>
          </cell>
          <cell r="K1611">
            <v>0</v>
          </cell>
          <cell r="L1611">
            <v>0</v>
          </cell>
          <cell r="M1611">
            <v>0</v>
          </cell>
          <cell r="N1611">
            <v>0</v>
          </cell>
          <cell r="O1611">
            <v>0</v>
          </cell>
          <cell r="P1611">
            <v>0</v>
          </cell>
          <cell r="Q1611">
            <v>0</v>
          </cell>
          <cell r="R1611">
            <v>0</v>
          </cell>
          <cell r="S1611">
            <v>0</v>
          </cell>
          <cell r="T1611">
            <v>0</v>
          </cell>
          <cell r="U1611">
            <v>0</v>
          </cell>
          <cell r="V1611">
            <v>0</v>
          </cell>
          <cell r="W1611">
            <v>0</v>
          </cell>
          <cell r="X1611">
            <v>0</v>
          </cell>
          <cell r="Y1611">
            <v>0</v>
          </cell>
          <cell r="Z1611">
            <v>0</v>
          </cell>
          <cell r="AA1611">
            <v>0</v>
          </cell>
          <cell r="AB1611">
            <v>0</v>
          </cell>
          <cell r="AC1611">
            <v>0</v>
          </cell>
          <cell r="AD1611">
            <v>0</v>
          </cell>
          <cell r="AE1611">
            <v>0</v>
          </cell>
          <cell r="AF1611">
            <v>0</v>
          </cell>
          <cell r="AG1611">
            <v>0</v>
          </cell>
        </row>
        <row r="1612">
          <cell r="B1612">
            <v>0</v>
          </cell>
          <cell r="C1612">
            <v>0</v>
          </cell>
          <cell r="D1612">
            <v>0</v>
          </cell>
          <cell r="E1612">
            <v>0</v>
          </cell>
          <cell r="F1612">
            <v>0</v>
          </cell>
          <cell r="G1612">
            <v>0</v>
          </cell>
          <cell r="H1612">
            <v>0</v>
          </cell>
          <cell r="I1612">
            <v>0</v>
          </cell>
          <cell r="J1612">
            <v>0</v>
          </cell>
          <cell r="K1612">
            <v>0</v>
          </cell>
          <cell r="L1612">
            <v>0</v>
          </cell>
          <cell r="M1612">
            <v>0</v>
          </cell>
          <cell r="N1612">
            <v>0</v>
          </cell>
          <cell r="O1612">
            <v>0</v>
          </cell>
          <cell r="P1612">
            <v>0</v>
          </cell>
          <cell r="Q1612">
            <v>0</v>
          </cell>
          <cell r="R1612">
            <v>0</v>
          </cell>
          <cell r="S1612">
            <v>0</v>
          </cell>
          <cell r="T1612">
            <v>0</v>
          </cell>
          <cell r="U1612">
            <v>0</v>
          </cell>
          <cell r="V1612">
            <v>0</v>
          </cell>
          <cell r="W1612">
            <v>0</v>
          </cell>
          <cell r="X1612">
            <v>0</v>
          </cell>
          <cell r="Y1612">
            <v>0</v>
          </cell>
          <cell r="Z1612">
            <v>0</v>
          </cell>
          <cell r="AA1612">
            <v>0</v>
          </cell>
          <cell r="AB1612">
            <v>0</v>
          </cell>
          <cell r="AC1612">
            <v>0</v>
          </cell>
          <cell r="AD1612">
            <v>0</v>
          </cell>
          <cell r="AE1612">
            <v>0</v>
          </cell>
          <cell r="AF1612">
            <v>0</v>
          </cell>
          <cell r="AG1612">
            <v>0</v>
          </cell>
        </row>
        <row r="1613">
          <cell r="B1613">
            <v>0</v>
          </cell>
          <cell r="C1613">
            <v>0</v>
          </cell>
          <cell r="D1613">
            <v>0</v>
          </cell>
          <cell r="E1613">
            <v>0</v>
          </cell>
          <cell r="F1613">
            <v>0</v>
          </cell>
          <cell r="G1613">
            <v>0</v>
          </cell>
          <cell r="H1613">
            <v>0</v>
          </cell>
          <cell r="I1613">
            <v>0</v>
          </cell>
          <cell r="J1613">
            <v>0</v>
          </cell>
          <cell r="K1613">
            <v>0</v>
          </cell>
          <cell r="L1613">
            <v>0</v>
          </cell>
          <cell r="M1613">
            <v>0</v>
          </cell>
          <cell r="N1613">
            <v>0</v>
          </cell>
          <cell r="O1613">
            <v>0</v>
          </cell>
          <cell r="P1613">
            <v>0</v>
          </cell>
          <cell r="Q1613">
            <v>0</v>
          </cell>
          <cell r="R1613">
            <v>0</v>
          </cell>
          <cell r="S1613">
            <v>0</v>
          </cell>
          <cell r="T1613">
            <v>0</v>
          </cell>
          <cell r="U1613">
            <v>0</v>
          </cell>
          <cell r="V1613">
            <v>0</v>
          </cell>
          <cell r="W1613">
            <v>0</v>
          </cell>
          <cell r="X1613">
            <v>0</v>
          </cell>
          <cell r="Y1613">
            <v>0</v>
          </cell>
          <cell r="Z1613">
            <v>0</v>
          </cell>
          <cell r="AA1613">
            <v>0</v>
          </cell>
          <cell r="AB1613">
            <v>0</v>
          </cell>
          <cell r="AC1613">
            <v>0</v>
          </cell>
          <cell r="AD1613">
            <v>0</v>
          </cell>
          <cell r="AE1613">
            <v>0</v>
          </cell>
          <cell r="AF1613">
            <v>0</v>
          </cell>
          <cell r="AG1613">
            <v>0</v>
          </cell>
        </row>
        <row r="1614">
          <cell r="B1614">
            <v>0</v>
          </cell>
          <cell r="C1614">
            <v>0</v>
          </cell>
          <cell r="D1614">
            <v>0</v>
          </cell>
          <cell r="E1614">
            <v>0</v>
          </cell>
          <cell r="F1614">
            <v>0</v>
          </cell>
          <cell r="G1614">
            <v>0</v>
          </cell>
          <cell r="H1614">
            <v>0</v>
          </cell>
          <cell r="I1614">
            <v>0</v>
          </cell>
          <cell r="J1614">
            <v>0</v>
          </cell>
          <cell r="K1614">
            <v>0</v>
          </cell>
          <cell r="L1614">
            <v>0</v>
          </cell>
          <cell r="M1614">
            <v>0</v>
          </cell>
          <cell r="N1614">
            <v>0</v>
          </cell>
          <cell r="O1614">
            <v>0</v>
          </cell>
          <cell r="P1614">
            <v>0</v>
          </cell>
          <cell r="Q1614">
            <v>0</v>
          </cell>
          <cell r="R1614">
            <v>0</v>
          </cell>
          <cell r="S1614">
            <v>0</v>
          </cell>
          <cell r="T1614">
            <v>0</v>
          </cell>
          <cell r="U1614">
            <v>0</v>
          </cell>
          <cell r="V1614">
            <v>0</v>
          </cell>
          <cell r="W1614">
            <v>0</v>
          </cell>
          <cell r="X1614">
            <v>0</v>
          </cell>
          <cell r="Y1614">
            <v>0</v>
          </cell>
          <cell r="Z1614">
            <v>0</v>
          </cell>
          <cell r="AA1614">
            <v>0</v>
          </cell>
          <cell r="AB1614">
            <v>0</v>
          </cell>
          <cell r="AC1614">
            <v>0</v>
          </cell>
          <cell r="AD1614">
            <v>0</v>
          </cell>
          <cell r="AE1614">
            <v>0</v>
          </cell>
          <cell r="AF1614">
            <v>0</v>
          </cell>
          <cell r="AG1614">
            <v>0</v>
          </cell>
        </row>
        <row r="1615">
          <cell r="B1615">
            <v>0</v>
          </cell>
          <cell r="C1615">
            <v>0</v>
          </cell>
          <cell r="D1615">
            <v>0</v>
          </cell>
          <cell r="E1615">
            <v>0</v>
          </cell>
          <cell r="F1615">
            <v>0</v>
          </cell>
          <cell r="G1615">
            <v>0</v>
          </cell>
          <cell r="H1615">
            <v>0</v>
          </cell>
          <cell r="I1615">
            <v>0</v>
          </cell>
          <cell r="J1615">
            <v>0</v>
          </cell>
          <cell r="K1615">
            <v>0</v>
          </cell>
          <cell r="L1615">
            <v>0</v>
          </cell>
          <cell r="M1615">
            <v>0</v>
          </cell>
          <cell r="N1615">
            <v>0</v>
          </cell>
          <cell r="O1615">
            <v>0</v>
          </cell>
          <cell r="P1615">
            <v>0</v>
          </cell>
          <cell r="Q1615">
            <v>0</v>
          </cell>
          <cell r="R1615">
            <v>0</v>
          </cell>
          <cell r="S1615">
            <v>0</v>
          </cell>
          <cell r="T1615">
            <v>0</v>
          </cell>
          <cell r="U1615">
            <v>0</v>
          </cell>
          <cell r="V1615">
            <v>0</v>
          </cell>
          <cell r="W1615">
            <v>0</v>
          </cell>
          <cell r="X1615">
            <v>0</v>
          </cell>
          <cell r="Y1615">
            <v>0</v>
          </cell>
          <cell r="Z1615">
            <v>0</v>
          </cell>
          <cell r="AA1615">
            <v>0</v>
          </cell>
          <cell r="AB1615">
            <v>0</v>
          </cell>
          <cell r="AC1615">
            <v>0</v>
          </cell>
          <cell r="AD1615">
            <v>0</v>
          </cell>
          <cell r="AE1615">
            <v>0</v>
          </cell>
          <cell r="AF1615">
            <v>0</v>
          </cell>
          <cell r="AG1615">
            <v>0</v>
          </cell>
        </row>
        <row r="1616">
          <cell r="B1616">
            <v>0</v>
          </cell>
          <cell r="C1616">
            <v>0</v>
          </cell>
          <cell r="D1616">
            <v>0</v>
          </cell>
          <cell r="E1616">
            <v>0</v>
          </cell>
          <cell r="F1616">
            <v>0</v>
          </cell>
          <cell r="G1616">
            <v>0</v>
          </cell>
          <cell r="H1616">
            <v>0</v>
          </cell>
          <cell r="I1616">
            <v>0</v>
          </cell>
          <cell r="J1616">
            <v>0</v>
          </cell>
          <cell r="K1616">
            <v>0</v>
          </cell>
          <cell r="L1616">
            <v>0</v>
          </cell>
          <cell r="M1616">
            <v>0</v>
          </cell>
          <cell r="N1616">
            <v>0</v>
          </cell>
          <cell r="O1616">
            <v>0</v>
          </cell>
          <cell r="P1616">
            <v>0</v>
          </cell>
          <cell r="Q1616">
            <v>0</v>
          </cell>
          <cell r="R1616">
            <v>0</v>
          </cell>
          <cell r="S1616">
            <v>0</v>
          </cell>
          <cell r="T1616">
            <v>0</v>
          </cell>
          <cell r="U1616">
            <v>0</v>
          </cell>
          <cell r="V1616">
            <v>0</v>
          </cell>
          <cell r="W1616">
            <v>0</v>
          </cell>
          <cell r="X1616">
            <v>0</v>
          </cell>
          <cell r="Y1616">
            <v>0</v>
          </cell>
          <cell r="Z1616">
            <v>0</v>
          </cell>
          <cell r="AA1616">
            <v>0</v>
          </cell>
          <cell r="AB1616">
            <v>0</v>
          </cell>
          <cell r="AC1616">
            <v>0</v>
          </cell>
          <cell r="AD1616">
            <v>0</v>
          </cell>
          <cell r="AE1616">
            <v>0</v>
          </cell>
          <cell r="AF1616">
            <v>0</v>
          </cell>
          <cell r="AG1616">
            <v>0</v>
          </cell>
        </row>
        <row r="1617">
          <cell r="B1617">
            <v>0</v>
          </cell>
          <cell r="C1617">
            <v>0</v>
          </cell>
          <cell r="D1617">
            <v>0</v>
          </cell>
          <cell r="E1617">
            <v>0</v>
          </cell>
          <cell r="F1617">
            <v>0</v>
          </cell>
          <cell r="G1617">
            <v>0</v>
          </cell>
          <cell r="H1617">
            <v>0</v>
          </cell>
          <cell r="I1617">
            <v>0</v>
          </cell>
          <cell r="J1617">
            <v>0</v>
          </cell>
          <cell r="K1617">
            <v>0</v>
          </cell>
          <cell r="L1617">
            <v>0</v>
          </cell>
          <cell r="M1617">
            <v>0</v>
          </cell>
          <cell r="N1617">
            <v>0</v>
          </cell>
          <cell r="O1617">
            <v>0</v>
          </cell>
          <cell r="P1617">
            <v>0</v>
          </cell>
          <cell r="Q1617">
            <v>0</v>
          </cell>
          <cell r="R1617">
            <v>0</v>
          </cell>
          <cell r="S1617">
            <v>0</v>
          </cell>
          <cell r="T1617">
            <v>0</v>
          </cell>
          <cell r="U1617">
            <v>0</v>
          </cell>
          <cell r="V1617">
            <v>0</v>
          </cell>
          <cell r="W1617">
            <v>0</v>
          </cell>
          <cell r="X1617">
            <v>0</v>
          </cell>
          <cell r="Y1617">
            <v>0</v>
          </cell>
          <cell r="Z1617">
            <v>0</v>
          </cell>
          <cell r="AA1617">
            <v>0</v>
          </cell>
          <cell r="AB1617">
            <v>0</v>
          </cell>
          <cell r="AC1617">
            <v>0</v>
          </cell>
          <cell r="AD1617">
            <v>0</v>
          </cell>
          <cell r="AE1617">
            <v>0</v>
          </cell>
          <cell r="AF1617">
            <v>0</v>
          </cell>
          <cell r="AG1617">
            <v>0</v>
          </cell>
        </row>
        <row r="1618">
          <cell r="B1618">
            <v>0</v>
          </cell>
          <cell r="C1618">
            <v>0</v>
          </cell>
          <cell r="D1618">
            <v>0</v>
          </cell>
          <cell r="E1618">
            <v>0</v>
          </cell>
          <cell r="F1618">
            <v>0</v>
          </cell>
          <cell r="G1618">
            <v>0</v>
          </cell>
          <cell r="H1618">
            <v>0</v>
          </cell>
          <cell r="I1618">
            <v>0</v>
          </cell>
          <cell r="J1618">
            <v>0</v>
          </cell>
          <cell r="K1618">
            <v>0</v>
          </cell>
          <cell r="L1618">
            <v>0</v>
          </cell>
          <cell r="M1618">
            <v>0</v>
          </cell>
          <cell r="N1618">
            <v>0</v>
          </cell>
          <cell r="O1618">
            <v>0</v>
          </cell>
          <cell r="P1618">
            <v>0</v>
          </cell>
          <cell r="Q1618">
            <v>0</v>
          </cell>
          <cell r="R1618">
            <v>0</v>
          </cell>
          <cell r="S1618">
            <v>0</v>
          </cell>
          <cell r="T1618">
            <v>0</v>
          </cell>
          <cell r="U1618">
            <v>0</v>
          </cell>
          <cell r="V1618">
            <v>0</v>
          </cell>
          <cell r="W1618">
            <v>0</v>
          </cell>
          <cell r="X1618">
            <v>0</v>
          </cell>
          <cell r="Y1618">
            <v>0</v>
          </cell>
          <cell r="Z1618">
            <v>0</v>
          </cell>
          <cell r="AA1618">
            <v>0</v>
          </cell>
          <cell r="AB1618">
            <v>0</v>
          </cell>
          <cell r="AC1618">
            <v>0</v>
          </cell>
          <cell r="AD1618">
            <v>0</v>
          </cell>
          <cell r="AE1618">
            <v>0</v>
          </cell>
          <cell r="AF1618">
            <v>0</v>
          </cell>
          <cell r="AG1618">
            <v>0</v>
          </cell>
        </row>
        <row r="1619">
          <cell r="B1619">
            <v>0</v>
          </cell>
          <cell r="C1619">
            <v>0</v>
          </cell>
          <cell r="D1619">
            <v>0</v>
          </cell>
          <cell r="E1619">
            <v>0</v>
          </cell>
          <cell r="F1619">
            <v>0</v>
          </cell>
          <cell r="G1619">
            <v>0</v>
          </cell>
          <cell r="H1619">
            <v>0</v>
          </cell>
          <cell r="I1619">
            <v>0</v>
          </cell>
          <cell r="J1619">
            <v>0</v>
          </cell>
          <cell r="K1619">
            <v>0</v>
          </cell>
          <cell r="L1619">
            <v>0</v>
          </cell>
          <cell r="M1619">
            <v>0</v>
          </cell>
          <cell r="N1619">
            <v>0</v>
          </cell>
          <cell r="O1619">
            <v>0</v>
          </cell>
          <cell r="P1619">
            <v>0</v>
          </cell>
          <cell r="Q1619">
            <v>0</v>
          </cell>
          <cell r="R1619">
            <v>0</v>
          </cell>
          <cell r="S1619">
            <v>0</v>
          </cell>
          <cell r="T1619">
            <v>0</v>
          </cell>
          <cell r="U1619">
            <v>0</v>
          </cell>
          <cell r="V1619">
            <v>0</v>
          </cell>
          <cell r="W1619">
            <v>0</v>
          </cell>
          <cell r="X1619">
            <v>0</v>
          </cell>
          <cell r="Y1619">
            <v>0</v>
          </cell>
          <cell r="Z1619">
            <v>0</v>
          </cell>
          <cell r="AA1619">
            <v>0</v>
          </cell>
          <cell r="AB1619">
            <v>0</v>
          </cell>
          <cell r="AC1619">
            <v>0</v>
          </cell>
          <cell r="AD1619">
            <v>0</v>
          </cell>
          <cell r="AE1619">
            <v>0</v>
          </cell>
          <cell r="AF1619">
            <v>0</v>
          </cell>
          <cell r="AG1619">
            <v>0</v>
          </cell>
        </row>
        <row r="1620">
          <cell r="B1620">
            <v>0</v>
          </cell>
          <cell r="C1620">
            <v>0</v>
          </cell>
          <cell r="D1620">
            <v>0</v>
          </cell>
          <cell r="E1620">
            <v>0</v>
          </cell>
          <cell r="F1620">
            <v>0</v>
          </cell>
          <cell r="G1620">
            <v>0</v>
          </cell>
          <cell r="H1620">
            <v>0</v>
          </cell>
          <cell r="I1620">
            <v>0</v>
          </cell>
          <cell r="J1620">
            <v>0</v>
          </cell>
          <cell r="K1620">
            <v>0</v>
          </cell>
          <cell r="L1620">
            <v>0</v>
          </cell>
          <cell r="M1620">
            <v>0</v>
          </cell>
          <cell r="N1620">
            <v>0</v>
          </cell>
          <cell r="O1620">
            <v>0</v>
          </cell>
          <cell r="P1620">
            <v>0</v>
          </cell>
          <cell r="Q1620">
            <v>0</v>
          </cell>
          <cell r="R1620">
            <v>0</v>
          </cell>
          <cell r="S1620">
            <v>0</v>
          </cell>
          <cell r="T1620">
            <v>0</v>
          </cell>
          <cell r="U1620">
            <v>0</v>
          </cell>
          <cell r="V1620">
            <v>0</v>
          </cell>
          <cell r="W1620">
            <v>0</v>
          </cell>
          <cell r="X1620">
            <v>0</v>
          </cell>
          <cell r="Y1620">
            <v>0</v>
          </cell>
          <cell r="Z1620">
            <v>0</v>
          </cell>
          <cell r="AA1620">
            <v>0</v>
          </cell>
          <cell r="AB1620">
            <v>0</v>
          </cell>
          <cell r="AC1620">
            <v>0</v>
          </cell>
          <cell r="AD1620">
            <v>0</v>
          </cell>
          <cell r="AE1620">
            <v>0</v>
          </cell>
          <cell r="AF1620">
            <v>0</v>
          </cell>
          <cell r="AG1620">
            <v>0</v>
          </cell>
        </row>
        <row r="1621">
          <cell r="B1621">
            <v>0</v>
          </cell>
          <cell r="C1621">
            <v>0</v>
          </cell>
          <cell r="D1621">
            <v>0</v>
          </cell>
          <cell r="E1621">
            <v>0</v>
          </cell>
          <cell r="F1621">
            <v>0</v>
          </cell>
          <cell r="G1621">
            <v>0</v>
          </cell>
          <cell r="H1621">
            <v>0</v>
          </cell>
          <cell r="I1621">
            <v>0</v>
          </cell>
          <cell r="J1621">
            <v>0</v>
          </cell>
          <cell r="K1621">
            <v>0</v>
          </cell>
          <cell r="L1621">
            <v>0</v>
          </cell>
          <cell r="M1621">
            <v>0</v>
          </cell>
          <cell r="N1621">
            <v>0</v>
          </cell>
          <cell r="O1621">
            <v>0</v>
          </cell>
          <cell r="P1621">
            <v>0</v>
          </cell>
          <cell r="Q1621">
            <v>0</v>
          </cell>
          <cell r="R1621">
            <v>0</v>
          </cell>
          <cell r="S1621">
            <v>0</v>
          </cell>
          <cell r="T1621">
            <v>0</v>
          </cell>
          <cell r="U1621">
            <v>0</v>
          </cell>
          <cell r="V1621">
            <v>0</v>
          </cell>
          <cell r="W1621">
            <v>0</v>
          </cell>
          <cell r="X1621">
            <v>0</v>
          </cell>
          <cell r="Y1621">
            <v>0</v>
          </cell>
          <cell r="Z1621">
            <v>0</v>
          </cell>
          <cell r="AA1621">
            <v>0</v>
          </cell>
          <cell r="AB1621">
            <v>0</v>
          </cell>
          <cell r="AC1621">
            <v>0</v>
          </cell>
          <cell r="AD1621">
            <v>0</v>
          </cell>
          <cell r="AE1621">
            <v>0</v>
          </cell>
          <cell r="AF1621">
            <v>0</v>
          </cell>
          <cell r="AG1621">
            <v>0</v>
          </cell>
        </row>
        <row r="1622">
          <cell r="B1622">
            <v>0</v>
          </cell>
          <cell r="C1622">
            <v>0</v>
          </cell>
          <cell r="D1622">
            <v>0</v>
          </cell>
          <cell r="E1622">
            <v>0</v>
          </cell>
          <cell r="F1622">
            <v>0</v>
          </cell>
          <cell r="G1622">
            <v>0</v>
          </cell>
          <cell r="H1622">
            <v>0</v>
          </cell>
          <cell r="I1622">
            <v>0</v>
          </cell>
          <cell r="J1622">
            <v>0</v>
          </cell>
          <cell r="K1622">
            <v>0</v>
          </cell>
          <cell r="L1622">
            <v>0</v>
          </cell>
          <cell r="M1622">
            <v>0</v>
          </cell>
          <cell r="N1622">
            <v>0</v>
          </cell>
          <cell r="O1622">
            <v>0</v>
          </cell>
          <cell r="P1622">
            <v>0</v>
          </cell>
          <cell r="Q1622">
            <v>0</v>
          </cell>
          <cell r="R1622">
            <v>0</v>
          </cell>
          <cell r="S1622">
            <v>0</v>
          </cell>
          <cell r="T1622">
            <v>0</v>
          </cell>
          <cell r="U1622">
            <v>0</v>
          </cell>
          <cell r="V1622">
            <v>0</v>
          </cell>
          <cell r="W1622">
            <v>0</v>
          </cell>
          <cell r="X1622">
            <v>0</v>
          </cell>
          <cell r="Y1622">
            <v>0</v>
          </cell>
          <cell r="Z1622">
            <v>0</v>
          </cell>
          <cell r="AA1622">
            <v>0</v>
          </cell>
          <cell r="AB1622">
            <v>0</v>
          </cell>
          <cell r="AC1622">
            <v>0</v>
          </cell>
          <cell r="AD1622">
            <v>0</v>
          </cell>
          <cell r="AE1622">
            <v>0</v>
          </cell>
          <cell r="AF1622">
            <v>0</v>
          </cell>
          <cell r="AG1622">
            <v>0</v>
          </cell>
        </row>
        <row r="1623">
          <cell r="B1623">
            <v>0</v>
          </cell>
          <cell r="C1623">
            <v>0</v>
          </cell>
          <cell r="D1623">
            <v>0</v>
          </cell>
          <cell r="E1623">
            <v>0</v>
          </cell>
          <cell r="F1623">
            <v>0</v>
          </cell>
          <cell r="G1623">
            <v>0</v>
          </cell>
          <cell r="H1623">
            <v>0</v>
          </cell>
          <cell r="I1623">
            <v>0</v>
          </cell>
          <cell r="J1623">
            <v>0</v>
          </cell>
          <cell r="K1623">
            <v>0</v>
          </cell>
          <cell r="L1623">
            <v>0</v>
          </cell>
          <cell r="M1623">
            <v>0</v>
          </cell>
          <cell r="N1623">
            <v>0</v>
          </cell>
          <cell r="O1623">
            <v>0</v>
          </cell>
          <cell r="P1623">
            <v>0</v>
          </cell>
          <cell r="Q1623">
            <v>0</v>
          </cell>
          <cell r="R1623">
            <v>0</v>
          </cell>
          <cell r="S1623">
            <v>0</v>
          </cell>
          <cell r="T1623">
            <v>0</v>
          </cell>
          <cell r="U1623">
            <v>0</v>
          </cell>
          <cell r="V1623">
            <v>0</v>
          </cell>
          <cell r="W1623">
            <v>0</v>
          </cell>
          <cell r="X1623">
            <v>0</v>
          </cell>
          <cell r="Y1623">
            <v>0</v>
          </cell>
          <cell r="Z1623">
            <v>0</v>
          </cell>
          <cell r="AA1623">
            <v>0</v>
          </cell>
          <cell r="AB1623">
            <v>0</v>
          </cell>
          <cell r="AC1623">
            <v>0</v>
          </cell>
          <cell r="AD1623">
            <v>0</v>
          </cell>
          <cell r="AE1623">
            <v>0</v>
          </cell>
          <cell r="AF1623">
            <v>0</v>
          </cell>
          <cell r="AG1623">
            <v>0</v>
          </cell>
        </row>
        <row r="1624">
          <cell r="B1624">
            <v>0</v>
          </cell>
          <cell r="C1624">
            <v>0</v>
          </cell>
          <cell r="D1624">
            <v>0</v>
          </cell>
          <cell r="E1624">
            <v>0</v>
          </cell>
          <cell r="F1624">
            <v>0</v>
          </cell>
          <cell r="G1624">
            <v>0</v>
          </cell>
          <cell r="H1624">
            <v>0</v>
          </cell>
          <cell r="I1624">
            <v>0</v>
          </cell>
          <cell r="J1624">
            <v>0</v>
          </cell>
          <cell r="K1624">
            <v>0</v>
          </cell>
          <cell r="L1624">
            <v>0</v>
          </cell>
          <cell r="M1624">
            <v>0</v>
          </cell>
          <cell r="N1624">
            <v>0</v>
          </cell>
          <cell r="O1624">
            <v>0</v>
          </cell>
          <cell r="P1624">
            <v>0</v>
          </cell>
          <cell r="Q1624">
            <v>0</v>
          </cell>
          <cell r="R1624">
            <v>0</v>
          </cell>
          <cell r="S1624">
            <v>0</v>
          </cell>
          <cell r="T1624">
            <v>0</v>
          </cell>
          <cell r="U1624">
            <v>0</v>
          </cell>
          <cell r="V1624">
            <v>0</v>
          </cell>
          <cell r="W1624">
            <v>0</v>
          </cell>
          <cell r="X1624">
            <v>0</v>
          </cell>
          <cell r="Y1624">
            <v>0</v>
          </cell>
          <cell r="Z1624">
            <v>0</v>
          </cell>
          <cell r="AA1624">
            <v>0</v>
          </cell>
          <cell r="AB1624">
            <v>0</v>
          </cell>
          <cell r="AC1624">
            <v>0</v>
          </cell>
          <cell r="AD1624">
            <v>0</v>
          </cell>
          <cell r="AE1624">
            <v>0</v>
          </cell>
          <cell r="AF1624">
            <v>0</v>
          </cell>
          <cell r="AG1624">
            <v>0</v>
          </cell>
        </row>
        <row r="1625">
          <cell r="B1625">
            <v>0</v>
          </cell>
          <cell r="C1625">
            <v>0</v>
          </cell>
          <cell r="D1625">
            <v>0</v>
          </cell>
          <cell r="E1625">
            <v>0</v>
          </cell>
          <cell r="F1625">
            <v>0</v>
          </cell>
          <cell r="G1625">
            <v>0</v>
          </cell>
          <cell r="H1625">
            <v>0</v>
          </cell>
          <cell r="I1625">
            <v>0</v>
          </cell>
          <cell r="J1625">
            <v>0</v>
          </cell>
          <cell r="K1625">
            <v>0</v>
          </cell>
          <cell r="L1625">
            <v>0</v>
          </cell>
          <cell r="M1625">
            <v>0</v>
          </cell>
          <cell r="N1625">
            <v>0</v>
          </cell>
          <cell r="O1625">
            <v>0</v>
          </cell>
          <cell r="P1625">
            <v>0</v>
          </cell>
          <cell r="Q1625">
            <v>0</v>
          </cell>
          <cell r="R1625">
            <v>0</v>
          </cell>
          <cell r="S1625">
            <v>0</v>
          </cell>
          <cell r="T1625">
            <v>0</v>
          </cell>
          <cell r="U1625">
            <v>0</v>
          </cell>
          <cell r="V1625">
            <v>0</v>
          </cell>
          <cell r="W1625">
            <v>0</v>
          </cell>
          <cell r="X1625">
            <v>0</v>
          </cell>
          <cell r="Y1625">
            <v>0</v>
          </cell>
          <cell r="Z1625">
            <v>0</v>
          </cell>
          <cell r="AA1625">
            <v>0</v>
          </cell>
          <cell r="AB1625">
            <v>0</v>
          </cell>
          <cell r="AC1625">
            <v>0</v>
          </cell>
          <cell r="AD1625">
            <v>0</v>
          </cell>
          <cell r="AE1625">
            <v>0</v>
          </cell>
          <cell r="AF1625">
            <v>0</v>
          </cell>
          <cell r="AG1625">
            <v>0</v>
          </cell>
        </row>
        <row r="1626">
          <cell r="B1626">
            <v>0</v>
          </cell>
          <cell r="C1626">
            <v>0</v>
          </cell>
          <cell r="D1626">
            <v>0</v>
          </cell>
          <cell r="E1626">
            <v>0</v>
          </cell>
          <cell r="F1626">
            <v>0</v>
          </cell>
          <cell r="G1626">
            <v>0</v>
          </cell>
          <cell r="H1626">
            <v>0</v>
          </cell>
          <cell r="I1626">
            <v>0</v>
          </cell>
          <cell r="J1626">
            <v>0</v>
          </cell>
          <cell r="K1626">
            <v>0</v>
          </cell>
          <cell r="L1626">
            <v>0</v>
          </cell>
          <cell r="M1626">
            <v>0</v>
          </cell>
          <cell r="N1626">
            <v>0</v>
          </cell>
          <cell r="O1626">
            <v>0</v>
          </cell>
          <cell r="P1626">
            <v>0</v>
          </cell>
          <cell r="Q1626">
            <v>0</v>
          </cell>
          <cell r="R1626">
            <v>0</v>
          </cell>
          <cell r="S1626">
            <v>0</v>
          </cell>
          <cell r="T1626">
            <v>0</v>
          </cell>
          <cell r="U1626">
            <v>0</v>
          </cell>
          <cell r="V1626">
            <v>0</v>
          </cell>
          <cell r="W1626">
            <v>0</v>
          </cell>
          <cell r="X1626">
            <v>0</v>
          </cell>
          <cell r="Y1626">
            <v>0</v>
          </cell>
          <cell r="Z1626">
            <v>0</v>
          </cell>
          <cell r="AA1626">
            <v>0</v>
          </cell>
          <cell r="AB1626">
            <v>0</v>
          </cell>
          <cell r="AC1626">
            <v>0</v>
          </cell>
          <cell r="AD1626">
            <v>0</v>
          </cell>
          <cell r="AE1626">
            <v>0</v>
          </cell>
          <cell r="AF1626">
            <v>0</v>
          </cell>
          <cell r="AG1626">
            <v>0</v>
          </cell>
        </row>
        <row r="1627">
          <cell r="B1627">
            <v>0</v>
          </cell>
          <cell r="C1627">
            <v>0</v>
          </cell>
          <cell r="D1627">
            <v>0</v>
          </cell>
          <cell r="E1627">
            <v>0</v>
          </cell>
          <cell r="F1627">
            <v>0</v>
          </cell>
          <cell r="G1627">
            <v>0</v>
          </cell>
          <cell r="H1627">
            <v>0</v>
          </cell>
          <cell r="I1627">
            <v>0</v>
          </cell>
          <cell r="J1627">
            <v>0</v>
          </cell>
          <cell r="K1627">
            <v>0</v>
          </cell>
          <cell r="L1627">
            <v>0</v>
          </cell>
          <cell r="M1627">
            <v>0</v>
          </cell>
          <cell r="N1627">
            <v>0</v>
          </cell>
          <cell r="O1627">
            <v>0</v>
          </cell>
          <cell r="P1627">
            <v>0</v>
          </cell>
          <cell r="Q1627">
            <v>0</v>
          </cell>
          <cell r="R1627">
            <v>0</v>
          </cell>
          <cell r="S1627">
            <v>0</v>
          </cell>
          <cell r="T1627">
            <v>0</v>
          </cell>
          <cell r="U1627">
            <v>0</v>
          </cell>
          <cell r="V1627">
            <v>0</v>
          </cell>
          <cell r="W1627">
            <v>0</v>
          </cell>
          <cell r="X1627">
            <v>0</v>
          </cell>
          <cell r="Y1627">
            <v>0</v>
          </cell>
          <cell r="Z1627">
            <v>0</v>
          </cell>
          <cell r="AA1627">
            <v>0</v>
          </cell>
          <cell r="AB1627">
            <v>0</v>
          </cell>
          <cell r="AC1627">
            <v>0</v>
          </cell>
          <cell r="AD1627">
            <v>0</v>
          </cell>
          <cell r="AE1627">
            <v>0</v>
          </cell>
          <cell r="AF1627">
            <v>0</v>
          </cell>
          <cell r="AG1627">
            <v>0</v>
          </cell>
        </row>
        <row r="1628">
          <cell r="B1628">
            <v>0</v>
          </cell>
          <cell r="C1628">
            <v>0</v>
          </cell>
          <cell r="D1628">
            <v>0</v>
          </cell>
          <cell r="E1628">
            <v>0</v>
          </cell>
          <cell r="F1628">
            <v>0</v>
          </cell>
          <cell r="G1628">
            <v>0</v>
          </cell>
          <cell r="H1628">
            <v>0</v>
          </cell>
          <cell r="I1628">
            <v>0</v>
          </cell>
          <cell r="J1628">
            <v>0</v>
          </cell>
          <cell r="K1628">
            <v>0</v>
          </cell>
          <cell r="L1628">
            <v>0</v>
          </cell>
          <cell r="M1628">
            <v>0</v>
          </cell>
          <cell r="N1628">
            <v>0</v>
          </cell>
          <cell r="O1628">
            <v>0</v>
          </cell>
          <cell r="P1628">
            <v>0</v>
          </cell>
          <cell r="Q1628">
            <v>0</v>
          </cell>
          <cell r="R1628">
            <v>0</v>
          </cell>
          <cell r="S1628">
            <v>0</v>
          </cell>
          <cell r="T1628">
            <v>0</v>
          </cell>
          <cell r="U1628">
            <v>0</v>
          </cell>
          <cell r="V1628">
            <v>0</v>
          </cell>
          <cell r="W1628">
            <v>0</v>
          </cell>
          <cell r="X1628">
            <v>0</v>
          </cell>
          <cell r="Y1628">
            <v>0</v>
          </cell>
          <cell r="Z1628">
            <v>0</v>
          </cell>
          <cell r="AA1628">
            <v>0</v>
          </cell>
          <cell r="AB1628">
            <v>0</v>
          </cell>
          <cell r="AC1628">
            <v>0</v>
          </cell>
          <cell r="AD1628">
            <v>0</v>
          </cell>
          <cell r="AE1628">
            <v>0</v>
          </cell>
          <cell r="AF1628">
            <v>0</v>
          </cell>
          <cell r="AG1628">
            <v>0</v>
          </cell>
        </row>
        <row r="1629">
          <cell r="B1629">
            <v>0</v>
          </cell>
          <cell r="C1629">
            <v>0</v>
          </cell>
          <cell r="D1629">
            <v>0</v>
          </cell>
          <cell r="E1629">
            <v>0</v>
          </cell>
          <cell r="F1629">
            <v>0</v>
          </cell>
          <cell r="G1629">
            <v>0</v>
          </cell>
          <cell r="H1629">
            <v>0</v>
          </cell>
          <cell r="I1629">
            <v>0</v>
          </cell>
          <cell r="J1629">
            <v>0</v>
          </cell>
          <cell r="K1629">
            <v>0</v>
          </cell>
          <cell r="L1629">
            <v>0</v>
          </cell>
          <cell r="M1629">
            <v>0</v>
          </cell>
          <cell r="N1629">
            <v>0</v>
          </cell>
          <cell r="O1629">
            <v>0</v>
          </cell>
          <cell r="P1629">
            <v>0</v>
          </cell>
          <cell r="Q1629">
            <v>0</v>
          </cell>
          <cell r="R1629">
            <v>0</v>
          </cell>
          <cell r="S1629">
            <v>0</v>
          </cell>
          <cell r="T1629">
            <v>0</v>
          </cell>
          <cell r="U1629">
            <v>0</v>
          </cell>
          <cell r="V1629">
            <v>0</v>
          </cell>
          <cell r="W1629">
            <v>0</v>
          </cell>
          <cell r="X1629">
            <v>0</v>
          </cell>
          <cell r="Y1629">
            <v>0</v>
          </cell>
          <cell r="Z1629">
            <v>0</v>
          </cell>
          <cell r="AA1629">
            <v>0</v>
          </cell>
          <cell r="AB1629">
            <v>0</v>
          </cell>
          <cell r="AC1629">
            <v>0</v>
          </cell>
          <cell r="AD1629">
            <v>0</v>
          </cell>
          <cell r="AE1629">
            <v>0</v>
          </cell>
          <cell r="AF1629">
            <v>0</v>
          </cell>
          <cell r="AG1629">
            <v>0</v>
          </cell>
        </row>
        <row r="1630">
          <cell r="B1630">
            <v>0</v>
          </cell>
          <cell r="C1630">
            <v>0</v>
          </cell>
          <cell r="D1630">
            <v>0</v>
          </cell>
          <cell r="E1630">
            <v>0</v>
          </cell>
          <cell r="F1630">
            <v>0</v>
          </cell>
          <cell r="G1630">
            <v>0</v>
          </cell>
          <cell r="H1630">
            <v>0</v>
          </cell>
          <cell r="I1630">
            <v>0</v>
          </cell>
          <cell r="J1630">
            <v>0</v>
          </cell>
          <cell r="K1630">
            <v>0</v>
          </cell>
          <cell r="L1630">
            <v>0</v>
          </cell>
          <cell r="M1630">
            <v>0</v>
          </cell>
          <cell r="N1630">
            <v>0</v>
          </cell>
          <cell r="O1630">
            <v>0</v>
          </cell>
          <cell r="P1630">
            <v>0</v>
          </cell>
          <cell r="Q1630">
            <v>0</v>
          </cell>
          <cell r="R1630">
            <v>0</v>
          </cell>
          <cell r="S1630">
            <v>0</v>
          </cell>
          <cell r="T1630">
            <v>0</v>
          </cell>
          <cell r="U1630">
            <v>0</v>
          </cell>
          <cell r="V1630">
            <v>0</v>
          </cell>
          <cell r="W1630">
            <v>0</v>
          </cell>
          <cell r="X1630">
            <v>0</v>
          </cell>
          <cell r="Y1630">
            <v>0</v>
          </cell>
          <cell r="Z1630">
            <v>0</v>
          </cell>
          <cell r="AA1630">
            <v>0</v>
          </cell>
          <cell r="AB1630">
            <v>0</v>
          </cell>
          <cell r="AC1630">
            <v>0</v>
          </cell>
          <cell r="AD1630">
            <v>0</v>
          </cell>
          <cell r="AE1630">
            <v>0</v>
          </cell>
          <cell r="AF1630">
            <v>0</v>
          </cell>
          <cell r="AG1630">
            <v>0</v>
          </cell>
        </row>
        <row r="1631">
          <cell r="B1631">
            <v>0</v>
          </cell>
          <cell r="C1631">
            <v>0</v>
          </cell>
          <cell r="D1631">
            <v>0</v>
          </cell>
          <cell r="E1631">
            <v>0</v>
          </cell>
          <cell r="F1631">
            <v>0</v>
          </cell>
          <cell r="G1631">
            <v>0</v>
          </cell>
          <cell r="H1631">
            <v>0</v>
          </cell>
          <cell r="I1631">
            <v>0</v>
          </cell>
          <cell r="J1631">
            <v>0</v>
          </cell>
          <cell r="K1631">
            <v>0</v>
          </cell>
          <cell r="L1631">
            <v>0</v>
          </cell>
          <cell r="M1631">
            <v>0</v>
          </cell>
          <cell r="N1631">
            <v>0</v>
          </cell>
          <cell r="O1631">
            <v>0</v>
          </cell>
          <cell r="P1631">
            <v>0</v>
          </cell>
          <cell r="Q1631">
            <v>0</v>
          </cell>
          <cell r="R1631">
            <v>0</v>
          </cell>
          <cell r="S1631">
            <v>0</v>
          </cell>
          <cell r="T1631">
            <v>0</v>
          </cell>
          <cell r="U1631">
            <v>0</v>
          </cell>
          <cell r="V1631">
            <v>0</v>
          </cell>
          <cell r="W1631">
            <v>0</v>
          </cell>
          <cell r="X1631">
            <v>0</v>
          </cell>
          <cell r="Y1631">
            <v>0</v>
          </cell>
          <cell r="Z1631">
            <v>0</v>
          </cell>
          <cell r="AA1631">
            <v>0</v>
          </cell>
          <cell r="AB1631">
            <v>0</v>
          </cell>
          <cell r="AC1631">
            <v>0</v>
          </cell>
          <cell r="AD1631">
            <v>0</v>
          </cell>
          <cell r="AE1631">
            <v>0</v>
          </cell>
          <cell r="AF1631">
            <v>0</v>
          </cell>
          <cell r="AG1631">
            <v>0</v>
          </cell>
        </row>
        <row r="1632">
          <cell r="B1632">
            <v>0</v>
          </cell>
          <cell r="C1632">
            <v>0</v>
          </cell>
          <cell r="D1632">
            <v>0</v>
          </cell>
          <cell r="E1632">
            <v>0</v>
          </cell>
          <cell r="F1632">
            <v>0</v>
          </cell>
          <cell r="G1632">
            <v>0</v>
          </cell>
          <cell r="H1632">
            <v>0</v>
          </cell>
          <cell r="I1632">
            <v>0</v>
          </cell>
          <cell r="J1632">
            <v>0</v>
          </cell>
          <cell r="K1632">
            <v>0</v>
          </cell>
          <cell r="L1632">
            <v>0</v>
          </cell>
          <cell r="M1632">
            <v>0</v>
          </cell>
          <cell r="N1632">
            <v>0</v>
          </cell>
          <cell r="O1632">
            <v>0</v>
          </cell>
          <cell r="P1632">
            <v>0</v>
          </cell>
          <cell r="Q1632">
            <v>0</v>
          </cell>
          <cell r="R1632">
            <v>0</v>
          </cell>
          <cell r="S1632">
            <v>0</v>
          </cell>
          <cell r="T1632">
            <v>0</v>
          </cell>
          <cell r="U1632">
            <v>0</v>
          </cell>
          <cell r="V1632">
            <v>0</v>
          </cell>
          <cell r="W1632">
            <v>0</v>
          </cell>
          <cell r="X1632">
            <v>0</v>
          </cell>
          <cell r="Y1632">
            <v>0</v>
          </cell>
          <cell r="Z1632">
            <v>0</v>
          </cell>
          <cell r="AA1632">
            <v>0</v>
          </cell>
          <cell r="AB1632">
            <v>0</v>
          </cell>
          <cell r="AC1632">
            <v>0</v>
          </cell>
          <cell r="AD1632">
            <v>0</v>
          </cell>
          <cell r="AE1632">
            <v>0</v>
          </cell>
          <cell r="AF1632">
            <v>0</v>
          </cell>
          <cell r="AG1632">
            <v>0</v>
          </cell>
        </row>
        <row r="1633">
          <cell r="B1633">
            <v>0</v>
          </cell>
          <cell r="C1633">
            <v>0</v>
          </cell>
          <cell r="D1633">
            <v>0</v>
          </cell>
          <cell r="E1633">
            <v>0</v>
          </cell>
          <cell r="F1633">
            <v>0</v>
          </cell>
          <cell r="G1633">
            <v>0</v>
          </cell>
          <cell r="H1633">
            <v>0</v>
          </cell>
          <cell r="I1633">
            <v>0</v>
          </cell>
          <cell r="J1633">
            <v>0</v>
          </cell>
          <cell r="K1633">
            <v>0</v>
          </cell>
          <cell r="L1633">
            <v>0</v>
          </cell>
          <cell r="M1633">
            <v>0</v>
          </cell>
          <cell r="N1633">
            <v>0</v>
          </cell>
          <cell r="O1633">
            <v>0</v>
          </cell>
          <cell r="P1633">
            <v>0</v>
          </cell>
          <cell r="Q1633">
            <v>0</v>
          </cell>
          <cell r="R1633">
            <v>0</v>
          </cell>
          <cell r="S1633">
            <v>0</v>
          </cell>
          <cell r="T1633">
            <v>0</v>
          </cell>
          <cell r="U1633">
            <v>0</v>
          </cell>
          <cell r="V1633">
            <v>0</v>
          </cell>
          <cell r="W1633">
            <v>0</v>
          </cell>
          <cell r="X1633">
            <v>0</v>
          </cell>
          <cell r="Y1633">
            <v>0</v>
          </cell>
          <cell r="Z1633">
            <v>0</v>
          </cell>
          <cell r="AA1633">
            <v>0</v>
          </cell>
          <cell r="AB1633">
            <v>0</v>
          </cell>
          <cell r="AC1633">
            <v>0</v>
          </cell>
          <cell r="AD1633">
            <v>0</v>
          </cell>
          <cell r="AE1633">
            <v>0</v>
          </cell>
          <cell r="AF1633">
            <v>0</v>
          </cell>
          <cell r="AG1633">
            <v>0</v>
          </cell>
        </row>
        <row r="1634">
          <cell r="B1634">
            <v>0</v>
          </cell>
          <cell r="C1634">
            <v>0</v>
          </cell>
          <cell r="D1634">
            <v>0</v>
          </cell>
          <cell r="E1634">
            <v>0</v>
          </cell>
          <cell r="F1634">
            <v>0</v>
          </cell>
          <cell r="G1634">
            <v>0</v>
          </cell>
          <cell r="H1634">
            <v>0</v>
          </cell>
          <cell r="I1634">
            <v>0</v>
          </cell>
          <cell r="J1634">
            <v>0</v>
          </cell>
          <cell r="K1634">
            <v>0</v>
          </cell>
          <cell r="L1634">
            <v>0</v>
          </cell>
          <cell r="M1634">
            <v>0</v>
          </cell>
          <cell r="N1634">
            <v>0</v>
          </cell>
          <cell r="O1634">
            <v>0</v>
          </cell>
          <cell r="P1634">
            <v>0</v>
          </cell>
          <cell r="Q1634">
            <v>0</v>
          </cell>
          <cell r="R1634">
            <v>0</v>
          </cell>
          <cell r="S1634">
            <v>0</v>
          </cell>
          <cell r="T1634">
            <v>0</v>
          </cell>
          <cell r="U1634">
            <v>0</v>
          </cell>
          <cell r="V1634">
            <v>0</v>
          </cell>
          <cell r="W1634">
            <v>0</v>
          </cell>
          <cell r="X1634">
            <v>0</v>
          </cell>
          <cell r="Y1634">
            <v>0</v>
          </cell>
          <cell r="Z1634">
            <v>0</v>
          </cell>
          <cell r="AA1634">
            <v>0</v>
          </cell>
          <cell r="AB1634">
            <v>0</v>
          </cell>
          <cell r="AC1634">
            <v>0</v>
          </cell>
          <cell r="AD1634">
            <v>0</v>
          </cell>
          <cell r="AE1634">
            <v>0</v>
          </cell>
          <cell r="AF1634">
            <v>0</v>
          </cell>
          <cell r="AG1634">
            <v>0</v>
          </cell>
        </row>
        <row r="1635">
          <cell r="B1635">
            <v>0</v>
          </cell>
          <cell r="C1635">
            <v>0</v>
          </cell>
          <cell r="D1635">
            <v>0</v>
          </cell>
          <cell r="E1635">
            <v>0</v>
          </cell>
          <cell r="F1635">
            <v>0</v>
          </cell>
          <cell r="G1635">
            <v>0</v>
          </cell>
          <cell r="H1635">
            <v>0</v>
          </cell>
          <cell r="I1635">
            <v>0</v>
          </cell>
          <cell r="J1635">
            <v>0</v>
          </cell>
          <cell r="K1635">
            <v>0</v>
          </cell>
          <cell r="L1635">
            <v>0</v>
          </cell>
          <cell r="M1635">
            <v>0</v>
          </cell>
          <cell r="N1635">
            <v>0</v>
          </cell>
          <cell r="O1635">
            <v>0</v>
          </cell>
          <cell r="P1635">
            <v>0</v>
          </cell>
          <cell r="Q1635">
            <v>0</v>
          </cell>
          <cell r="R1635">
            <v>0</v>
          </cell>
          <cell r="S1635">
            <v>0</v>
          </cell>
          <cell r="T1635">
            <v>0</v>
          </cell>
          <cell r="U1635">
            <v>0</v>
          </cell>
          <cell r="V1635">
            <v>0</v>
          </cell>
          <cell r="W1635">
            <v>0</v>
          </cell>
          <cell r="X1635">
            <v>0</v>
          </cell>
          <cell r="Y1635">
            <v>0</v>
          </cell>
          <cell r="Z1635">
            <v>0</v>
          </cell>
          <cell r="AA1635">
            <v>0</v>
          </cell>
          <cell r="AB1635">
            <v>0</v>
          </cell>
          <cell r="AC1635">
            <v>0</v>
          </cell>
          <cell r="AD1635">
            <v>0</v>
          </cell>
          <cell r="AE1635">
            <v>0</v>
          </cell>
          <cell r="AF1635">
            <v>0</v>
          </cell>
          <cell r="AG1635">
            <v>0</v>
          </cell>
        </row>
        <row r="1636">
          <cell r="B1636">
            <v>0</v>
          </cell>
          <cell r="C1636">
            <v>0</v>
          </cell>
          <cell r="D1636">
            <v>0</v>
          </cell>
          <cell r="E1636">
            <v>0</v>
          </cell>
          <cell r="F1636">
            <v>0</v>
          </cell>
          <cell r="G1636">
            <v>0</v>
          </cell>
          <cell r="H1636">
            <v>0</v>
          </cell>
          <cell r="I1636">
            <v>0</v>
          </cell>
          <cell r="J1636">
            <v>0</v>
          </cell>
          <cell r="K1636">
            <v>0</v>
          </cell>
          <cell r="L1636">
            <v>0</v>
          </cell>
          <cell r="M1636">
            <v>0</v>
          </cell>
          <cell r="N1636">
            <v>0</v>
          </cell>
          <cell r="O1636">
            <v>0</v>
          </cell>
          <cell r="P1636">
            <v>0</v>
          </cell>
          <cell r="Q1636">
            <v>0</v>
          </cell>
          <cell r="R1636">
            <v>0</v>
          </cell>
          <cell r="S1636">
            <v>0</v>
          </cell>
          <cell r="T1636">
            <v>0</v>
          </cell>
          <cell r="U1636">
            <v>0</v>
          </cell>
          <cell r="V1636">
            <v>0</v>
          </cell>
          <cell r="W1636">
            <v>0</v>
          </cell>
          <cell r="X1636">
            <v>0</v>
          </cell>
          <cell r="Y1636">
            <v>0</v>
          </cell>
          <cell r="Z1636">
            <v>0</v>
          </cell>
          <cell r="AA1636">
            <v>0</v>
          </cell>
          <cell r="AB1636">
            <v>0</v>
          </cell>
          <cell r="AC1636">
            <v>0</v>
          </cell>
          <cell r="AD1636">
            <v>0</v>
          </cell>
          <cell r="AE1636">
            <v>0</v>
          </cell>
          <cell r="AF1636">
            <v>0</v>
          </cell>
          <cell r="AG1636">
            <v>0</v>
          </cell>
        </row>
        <row r="1637">
          <cell r="B1637">
            <v>0</v>
          </cell>
          <cell r="C1637">
            <v>0</v>
          </cell>
          <cell r="D1637">
            <v>0</v>
          </cell>
          <cell r="E1637">
            <v>0</v>
          </cell>
          <cell r="F1637">
            <v>0</v>
          </cell>
          <cell r="G1637">
            <v>0</v>
          </cell>
          <cell r="H1637">
            <v>0</v>
          </cell>
          <cell r="I1637">
            <v>0</v>
          </cell>
          <cell r="J1637">
            <v>0</v>
          </cell>
          <cell r="K1637">
            <v>0</v>
          </cell>
          <cell r="L1637">
            <v>0</v>
          </cell>
          <cell r="M1637">
            <v>0</v>
          </cell>
          <cell r="N1637">
            <v>0</v>
          </cell>
          <cell r="O1637">
            <v>0</v>
          </cell>
          <cell r="P1637">
            <v>0</v>
          </cell>
          <cell r="Q1637">
            <v>0</v>
          </cell>
          <cell r="R1637">
            <v>0</v>
          </cell>
          <cell r="S1637">
            <v>0</v>
          </cell>
          <cell r="T1637">
            <v>0</v>
          </cell>
          <cell r="U1637">
            <v>0</v>
          </cell>
          <cell r="V1637">
            <v>0</v>
          </cell>
          <cell r="W1637">
            <v>0</v>
          </cell>
          <cell r="X1637">
            <v>0</v>
          </cell>
          <cell r="Y1637">
            <v>0</v>
          </cell>
          <cell r="Z1637">
            <v>0</v>
          </cell>
          <cell r="AA1637">
            <v>0</v>
          </cell>
          <cell r="AB1637">
            <v>0</v>
          </cell>
          <cell r="AC1637">
            <v>0</v>
          </cell>
          <cell r="AD1637">
            <v>0</v>
          </cell>
          <cell r="AE1637">
            <v>0</v>
          </cell>
          <cell r="AF1637">
            <v>0</v>
          </cell>
          <cell r="AG1637">
            <v>0</v>
          </cell>
        </row>
        <row r="1638">
          <cell r="B1638">
            <v>0</v>
          </cell>
          <cell r="C1638">
            <v>0</v>
          </cell>
          <cell r="D1638">
            <v>0</v>
          </cell>
          <cell r="E1638">
            <v>0</v>
          </cell>
          <cell r="F1638">
            <v>0</v>
          </cell>
          <cell r="G1638">
            <v>0</v>
          </cell>
          <cell r="H1638">
            <v>0</v>
          </cell>
          <cell r="I1638">
            <v>0</v>
          </cell>
          <cell r="J1638">
            <v>0</v>
          </cell>
          <cell r="K1638">
            <v>0</v>
          </cell>
          <cell r="L1638">
            <v>0</v>
          </cell>
          <cell r="M1638">
            <v>0</v>
          </cell>
          <cell r="N1638">
            <v>0</v>
          </cell>
          <cell r="O1638">
            <v>0</v>
          </cell>
          <cell r="P1638">
            <v>0</v>
          </cell>
          <cell r="Q1638">
            <v>0</v>
          </cell>
          <cell r="R1638">
            <v>0</v>
          </cell>
          <cell r="S1638">
            <v>0</v>
          </cell>
          <cell r="T1638">
            <v>0</v>
          </cell>
          <cell r="U1638">
            <v>0</v>
          </cell>
          <cell r="V1638">
            <v>0</v>
          </cell>
          <cell r="W1638">
            <v>0</v>
          </cell>
          <cell r="X1638">
            <v>0</v>
          </cell>
          <cell r="Y1638">
            <v>0</v>
          </cell>
          <cell r="Z1638">
            <v>0</v>
          </cell>
          <cell r="AA1638">
            <v>0</v>
          </cell>
          <cell r="AB1638">
            <v>0</v>
          </cell>
          <cell r="AC1638">
            <v>0</v>
          </cell>
          <cell r="AD1638">
            <v>0</v>
          </cell>
          <cell r="AE1638">
            <v>0</v>
          </cell>
          <cell r="AF1638">
            <v>0</v>
          </cell>
          <cell r="AG1638">
            <v>0</v>
          </cell>
        </row>
        <row r="1639">
          <cell r="B1639">
            <v>0</v>
          </cell>
          <cell r="C1639">
            <v>0</v>
          </cell>
          <cell r="D1639">
            <v>0</v>
          </cell>
          <cell r="E1639">
            <v>0</v>
          </cell>
          <cell r="F1639">
            <v>0</v>
          </cell>
          <cell r="G1639">
            <v>0</v>
          </cell>
          <cell r="H1639">
            <v>0</v>
          </cell>
          <cell r="I1639">
            <v>0</v>
          </cell>
          <cell r="J1639">
            <v>0</v>
          </cell>
          <cell r="K1639">
            <v>0</v>
          </cell>
          <cell r="L1639">
            <v>0</v>
          </cell>
          <cell r="M1639">
            <v>0</v>
          </cell>
          <cell r="N1639">
            <v>0</v>
          </cell>
          <cell r="O1639">
            <v>0</v>
          </cell>
          <cell r="P1639">
            <v>0</v>
          </cell>
          <cell r="Q1639">
            <v>0</v>
          </cell>
          <cell r="R1639">
            <v>0</v>
          </cell>
          <cell r="S1639">
            <v>0</v>
          </cell>
          <cell r="T1639">
            <v>0</v>
          </cell>
          <cell r="U1639">
            <v>0</v>
          </cell>
          <cell r="V1639">
            <v>0</v>
          </cell>
          <cell r="W1639">
            <v>0</v>
          </cell>
          <cell r="X1639">
            <v>0</v>
          </cell>
          <cell r="Y1639">
            <v>0</v>
          </cell>
          <cell r="Z1639">
            <v>0</v>
          </cell>
          <cell r="AA1639">
            <v>0</v>
          </cell>
          <cell r="AB1639">
            <v>0</v>
          </cell>
          <cell r="AC1639">
            <v>0</v>
          </cell>
          <cell r="AD1639">
            <v>0</v>
          </cell>
          <cell r="AE1639">
            <v>0</v>
          </cell>
          <cell r="AF1639">
            <v>0</v>
          </cell>
          <cell r="AG1639">
            <v>0</v>
          </cell>
        </row>
        <row r="1640">
          <cell r="B1640">
            <v>0</v>
          </cell>
          <cell r="C1640">
            <v>0</v>
          </cell>
          <cell r="D1640">
            <v>0</v>
          </cell>
          <cell r="E1640">
            <v>0</v>
          </cell>
          <cell r="F1640">
            <v>0</v>
          </cell>
          <cell r="G1640">
            <v>0</v>
          </cell>
          <cell r="H1640">
            <v>0</v>
          </cell>
          <cell r="I1640">
            <v>0</v>
          </cell>
          <cell r="J1640">
            <v>0</v>
          </cell>
          <cell r="K1640">
            <v>0</v>
          </cell>
          <cell r="L1640">
            <v>0</v>
          </cell>
          <cell r="M1640">
            <v>0</v>
          </cell>
          <cell r="N1640">
            <v>0</v>
          </cell>
          <cell r="O1640">
            <v>0</v>
          </cell>
          <cell r="P1640">
            <v>0</v>
          </cell>
          <cell r="Q1640">
            <v>0</v>
          </cell>
          <cell r="R1640">
            <v>0</v>
          </cell>
          <cell r="S1640">
            <v>0</v>
          </cell>
          <cell r="T1640">
            <v>0</v>
          </cell>
          <cell r="U1640">
            <v>0</v>
          </cell>
          <cell r="V1640">
            <v>0</v>
          </cell>
          <cell r="W1640">
            <v>0</v>
          </cell>
          <cell r="X1640">
            <v>0</v>
          </cell>
          <cell r="Y1640">
            <v>0</v>
          </cell>
          <cell r="Z1640">
            <v>0</v>
          </cell>
          <cell r="AA1640">
            <v>0</v>
          </cell>
          <cell r="AB1640">
            <v>0</v>
          </cell>
          <cell r="AC1640">
            <v>0</v>
          </cell>
          <cell r="AD1640">
            <v>0</v>
          </cell>
          <cell r="AE1640">
            <v>0</v>
          </cell>
          <cell r="AF1640">
            <v>0</v>
          </cell>
          <cell r="AG1640">
            <v>0</v>
          </cell>
        </row>
        <row r="1641">
          <cell r="B1641">
            <v>0</v>
          </cell>
          <cell r="C1641">
            <v>0</v>
          </cell>
          <cell r="D1641">
            <v>0</v>
          </cell>
          <cell r="E1641">
            <v>0</v>
          </cell>
          <cell r="F1641">
            <v>0</v>
          </cell>
          <cell r="G1641">
            <v>0</v>
          </cell>
          <cell r="H1641">
            <v>0</v>
          </cell>
          <cell r="I1641">
            <v>0</v>
          </cell>
          <cell r="J1641">
            <v>0</v>
          </cell>
          <cell r="K1641">
            <v>0</v>
          </cell>
          <cell r="L1641">
            <v>0</v>
          </cell>
          <cell r="M1641">
            <v>0</v>
          </cell>
          <cell r="N1641">
            <v>0</v>
          </cell>
          <cell r="O1641">
            <v>0</v>
          </cell>
          <cell r="P1641">
            <v>0</v>
          </cell>
          <cell r="Q1641">
            <v>0</v>
          </cell>
          <cell r="R1641">
            <v>0</v>
          </cell>
          <cell r="S1641">
            <v>0</v>
          </cell>
          <cell r="T1641">
            <v>0</v>
          </cell>
          <cell r="U1641">
            <v>0</v>
          </cell>
          <cell r="V1641">
            <v>0</v>
          </cell>
          <cell r="W1641">
            <v>0</v>
          </cell>
          <cell r="X1641">
            <v>0</v>
          </cell>
          <cell r="Y1641">
            <v>0</v>
          </cell>
          <cell r="Z1641">
            <v>0</v>
          </cell>
          <cell r="AA1641">
            <v>0</v>
          </cell>
          <cell r="AB1641">
            <v>0</v>
          </cell>
          <cell r="AC1641">
            <v>0</v>
          </cell>
          <cell r="AD1641">
            <v>0</v>
          </cell>
          <cell r="AE1641">
            <v>0</v>
          </cell>
          <cell r="AF1641">
            <v>0</v>
          </cell>
          <cell r="AG1641">
            <v>0</v>
          </cell>
        </row>
        <row r="1642">
          <cell r="B1642">
            <v>0</v>
          </cell>
          <cell r="C1642">
            <v>0</v>
          </cell>
          <cell r="D1642">
            <v>0</v>
          </cell>
          <cell r="E1642">
            <v>0</v>
          </cell>
          <cell r="F1642">
            <v>0</v>
          </cell>
          <cell r="G1642">
            <v>0</v>
          </cell>
          <cell r="H1642">
            <v>0</v>
          </cell>
          <cell r="I1642">
            <v>0</v>
          </cell>
          <cell r="J1642">
            <v>0</v>
          </cell>
          <cell r="K1642">
            <v>0</v>
          </cell>
          <cell r="L1642">
            <v>0</v>
          </cell>
          <cell r="M1642">
            <v>0</v>
          </cell>
          <cell r="N1642">
            <v>0</v>
          </cell>
          <cell r="O1642">
            <v>0</v>
          </cell>
          <cell r="P1642">
            <v>0</v>
          </cell>
          <cell r="Q1642">
            <v>0</v>
          </cell>
          <cell r="R1642">
            <v>0</v>
          </cell>
          <cell r="S1642">
            <v>0</v>
          </cell>
          <cell r="T1642">
            <v>0</v>
          </cell>
          <cell r="U1642">
            <v>0</v>
          </cell>
          <cell r="V1642">
            <v>0</v>
          </cell>
          <cell r="W1642">
            <v>0</v>
          </cell>
          <cell r="X1642">
            <v>0</v>
          </cell>
          <cell r="Y1642">
            <v>0</v>
          </cell>
          <cell r="Z1642">
            <v>0</v>
          </cell>
          <cell r="AA1642">
            <v>0</v>
          </cell>
          <cell r="AB1642">
            <v>0</v>
          </cell>
          <cell r="AC1642">
            <v>0</v>
          </cell>
          <cell r="AD1642">
            <v>0</v>
          </cell>
          <cell r="AE1642">
            <v>0</v>
          </cell>
          <cell r="AF1642">
            <v>0</v>
          </cell>
          <cell r="AG1642">
            <v>0</v>
          </cell>
        </row>
        <row r="1643">
          <cell r="B1643">
            <v>0</v>
          </cell>
          <cell r="C1643">
            <v>0</v>
          </cell>
          <cell r="D1643">
            <v>0</v>
          </cell>
          <cell r="E1643">
            <v>0</v>
          </cell>
          <cell r="F1643">
            <v>0</v>
          </cell>
          <cell r="G1643">
            <v>0</v>
          </cell>
          <cell r="H1643">
            <v>0</v>
          </cell>
          <cell r="I1643">
            <v>0</v>
          </cell>
          <cell r="J1643">
            <v>0</v>
          </cell>
          <cell r="K1643">
            <v>0</v>
          </cell>
          <cell r="L1643">
            <v>0</v>
          </cell>
          <cell r="M1643">
            <v>0</v>
          </cell>
          <cell r="N1643">
            <v>0</v>
          </cell>
          <cell r="O1643">
            <v>0</v>
          </cell>
          <cell r="P1643">
            <v>0</v>
          </cell>
          <cell r="Q1643">
            <v>0</v>
          </cell>
          <cell r="R1643">
            <v>0</v>
          </cell>
          <cell r="S1643">
            <v>0</v>
          </cell>
          <cell r="T1643">
            <v>0</v>
          </cell>
          <cell r="U1643">
            <v>0</v>
          </cell>
          <cell r="V1643">
            <v>0</v>
          </cell>
          <cell r="W1643">
            <v>0</v>
          </cell>
          <cell r="X1643">
            <v>0</v>
          </cell>
          <cell r="Y1643">
            <v>0</v>
          </cell>
          <cell r="Z1643">
            <v>0</v>
          </cell>
          <cell r="AA1643">
            <v>0</v>
          </cell>
          <cell r="AB1643">
            <v>0</v>
          </cell>
          <cell r="AC1643">
            <v>0</v>
          </cell>
          <cell r="AD1643">
            <v>0</v>
          </cell>
          <cell r="AE1643">
            <v>0</v>
          </cell>
          <cell r="AF1643">
            <v>0</v>
          </cell>
          <cell r="AG1643">
            <v>0</v>
          </cell>
        </row>
        <row r="1644">
          <cell r="B1644">
            <v>0</v>
          </cell>
          <cell r="C1644">
            <v>0</v>
          </cell>
          <cell r="D1644">
            <v>0</v>
          </cell>
          <cell r="E1644">
            <v>0</v>
          </cell>
          <cell r="F1644">
            <v>0</v>
          </cell>
          <cell r="G1644">
            <v>0</v>
          </cell>
          <cell r="H1644">
            <v>0</v>
          </cell>
          <cell r="I1644">
            <v>0</v>
          </cell>
          <cell r="J1644">
            <v>0</v>
          </cell>
          <cell r="K1644">
            <v>0</v>
          </cell>
          <cell r="L1644">
            <v>0</v>
          </cell>
          <cell r="M1644">
            <v>0</v>
          </cell>
          <cell r="N1644">
            <v>0</v>
          </cell>
          <cell r="O1644">
            <v>0</v>
          </cell>
          <cell r="P1644">
            <v>0</v>
          </cell>
          <cell r="Q1644">
            <v>0</v>
          </cell>
          <cell r="R1644">
            <v>0</v>
          </cell>
          <cell r="S1644">
            <v>0</v>
          </cell>
          <cell r="T1644">
            <v>0</v>
          </cell>
          <cell r="U1644">
            <v>0</v>
          </cell>
          <cell r="V1644">
            <v>0</v>
          </cell>
          <cell r="W1644">
            <v>0</v>
          </cell>
          <cell r="X1644">
            <v>0</v>
          </cell>
          <cell r="Y1644">
            <v>0</v>
          </cell>
          <cell r="Z1644">
            <v>0</v>
          </cell>
          <cell r="AA1644">
            <v>0</v>
          </cell>
          <cell r="AB1644">
            <v>0</v>
          </cell>
          <cell r="AC1644">
            <v>0</v>
          </cell>
          <cell r="AD1644">
            <v>0</v>
          </cell>
          <cell r="AE1644">
            <v>0</v>
          </cell>
          <cell r="AF1644">
            <v>0</v>
          </cell>
          <cell r="AG1644">
            <v>0</v>
          </cell>
        </row>
        <row r="1645">
          <cell r="B1645">
            <v>0</v>
          </cell>
          <cell r="C1645">
            <v>0</v>
          </cell>
          <cell r="D1645">
            <v>0</v>
          </cell>
          <cell r="E1645">
            <v>0</v>
          </cell>
          <cell r="F1645">
            <v>0</v>
          </cell>
          <cell r="G1645">
            <v>0</v>
          </cell>
          <cell r="H1645">
            <v>0</v>
          </cell>
          <cell r="I1645">
            <v>0</v>
          </cell>
          <cell r="J1645">
            <v>0</v>
          </cell>
          <cell r="K1645">
            <v>0</v>
          </cell>
          <cell r="L1645">
            <v>0</v>
          </cell>
          <cell r="M1645">
            <v>0</v>
          </cell>
          <cell r="N1645">
            <v>0</v>
          </cell>
          <cell r="O1645">
            <v>0</v>
          </cell>
          <cell r="P1645">
            <v>0</v>
          </cell>
          <cell r="Q1645">
            <v>0</v>
          </cell>
          <cell r="R1645">
            <v>0</v>
          </cell>
          <cell r="S1645">
            <v>0</v>
          </cell>
          <cell r="T1645">
            <v>0</v>
          </cell>
          <cell r="U1645">
            <v>0</v>
          </cell>
          <cell r="V1645">
            <v>0</v>
          </cell>
          <cell r="W1645">
            <v>0</v>
          </cell>
          <cell r="X1645">
            <v>0</v>
          </cell>
          <cell r="Y1645">
            <v>0</v>
          </cell>
          <cell r="Z1645">
            <v>0</v>
          </cell>
          <cell r="AA1645">
            <v>0</v>
          </cell>
          <cell r="AB1645">
            <v>0</v>
          </cell>
          <cell r="AC1645">
            <v>0</v>
          </cell>
          <cell r="AD1645">
            <v>0</v>
          </cell>
          <cell r="AE1645">
            <v>0</v>
          </cell>
          <cell r="AF1645">
            <v>0</v>
          </cell>
          <cell r="AG1645">
            <v>0</v>
          </cell>
        </row>
        <row r="1646">
          <cell r="B1646">
            <v>0</v>
          </cell>
          <cell r="C1646">
            <v>0</v>
          </cell>
          <cell r="D1646">
            <v>0</v>
          </cell>
          <cell r="E1646">
            <v>0</v>
          </cell>
          <cell r="F1646">
            <v>0</v>
          </cell>
          <cell r="G1646">
            <v>0</v>
          </cell>
          <cell r="H1646">
            <v>0</v>
          </cell>
          <cell r="I1646">
            <v>0</v>
          </cell>
          <cell r="J1646">
            <v>0</v>
          </cell>
          <cell r="K1646">
            <v>0</v>
          </cell>
          <cell r="L1646">
            <v>0</v>
          </cell>
          <cell r="M1646">
            <v>0</v>
          </cell>
          <cell r="N1646">
            <v>0</v>
          </cell>
          <cell r="O1646">
            <v>0</v>
          </cell>
          <cell r="P1646">
            <v>0</v>
          </cell>
          <cell r="Q1646">
            <v>0</v>
          </cell>
          <cell r="R1646">
            <v>0</v>
          </cell>
          <cell r="S1646">
            <v>0</v>
          </cell>
          <cell r="T1646">
            <v>0</v>
          </cell>
          <cell r="U1646">
            <v>0</v>
          </cell>
          <cell r="V1646">
            <v>0</v>
          </cell>
          <cell r="W1646">
            <v>0</v>
          </cell>
          <cell r="X1646">
            <v>0</v>
          </cell>
          <cell r="Y1646">
            <v>0</v>
          </cell>
          <cell r="Z1646">
            <v>0</v>
          </cell>
          <cell r="AA1646">
            <v>0</v>
          </cell>
          <cell r="AB1646">
            <v>0</v>
          </cell>
          <cell r="AC1646">
            <v>0</v>
          </cell>
          <cell r="AD1646">
            <v>0</v>
          </cell>
          <cell r="AE1646">
            <v>0</v>
          </cell>
          <cell r="AF1646">
            <v>0</v>
          </cell>
          <cell r="AG1646">
            <v>0</v>
          </cell>
        </row>
        <row r="1647">
          <cell r="B1647">
            <v>0</v>
          </cell>
          <cell r="C1647">
            <v>0</v>
          </cell>
          <cell r="D1647">
            <v>0</v>
          </cell>
          <cell r="E1647">
            <v>0</v>
          </cell>
          <cell r="F1647">
            <v>0</v>
          </cell>
          <cell r="G1647">
            <v>0</v>
          </cell>
          <cell r="H1647">
            <v>0</v>
          </cell>
          <cell r="I1647">
            <v>0</v>
          </cell>
          <cell r="J1647">
            <v>0</v>
          </cell>
          <cell r="K1647">
            <v>0</v>
          </cell>
          <cell r="L1647">
            <v>0</v>
          </cell>
          <cell r="M1647">
            <v>0</v>
          </cell>
          <cell r="N1647">
            <v>0</v>
          </cell>
          <cell r="O1647">
            <v>0</v>
          </cell>
          <cell r="P1647">
            <v>0</v>
          </cell>
          <cell r="Q1647">
            <v>0</v>
          </cell>
          <cell r="R1647">
            <v>0</v>
          </cell>
          <cell r="S1647">
            <v>0</v>
          </cell>
          <cell r="T1647">
            <v>0</v>
          </cell>
          <cell r="U1647">
            <v>0</v>
          </cell>
          <cell r="V1647">
            <v>0</v>
          </cell>
          <cell r="W1647">
            <v>0</v>
          </cell>
          <cell r="X1647">
            <v>0</v>
          </cell>
          <cell r="Y1647">
            <v>0</v>
          </cell>
          <cell r="Z1647">
            <v>0</v>
          </cell>
          <cell r="AA1647">
            <v>0</v>
          </cell>
          <cell r="AB1647">
            <v>0</v>
          </cell>
          <cell r="AC1647">
            <v>0</v>
          </cell>
          <cell r="AD1647">
            <v>0</v>
          </cell>
          <cell r="AE1647">
            <v>0</v>
          </cell>
          <cell r="AF1647">
            <v>0</v>
          </cell>
          <cell r="AG1647">
            <v>0</v>
          </cell>
        </row>
        <row r="1648">
          <cell r="B1648">
            <v>0</v>
          </cell>
          <cell r="C1648">
            <v>0</v>
          </cell>
          <cell r="D1648">
            <v>0</v>
          </cell>
          <cell r="E1648">
            <v>0</v>
          </cell>
          <cell r="F1648">
            <v>0</v>
          </cell>
          <cell r="G1648">
            <v>0</v>
          </cell>
          <cell r="H1648">
            <v>0</v>
          </cell>
          <cell r="I1648">
            <v>0</v>
          </cell>
          <cell r="J1648">
            <v>0</v>
          </cell>
          <cell r="K1648">
            <v>0</v>
          </cell>
          <cell r="L1648">
            <v>0</v>
          </cell>
          <cell r="M1648">
            <v>0</v>
          </cell>
          <cell r="N1648">
            <v>0</v>
          </cell>
          <cell r="O1648">
            <v>0</v>
          </cell>
          <cell r="P1648">
            <v>0</v>
          </cell>
          <cell r="Q1648">
            <v>0</v>
          </cell>
          <cell r="R1648">
            <v>0</v>
          </cell>
          <cell r="S1648">
            <v>0</v>
          </cell>
          <cell r="T1648">
            <v>0</v>
          </cell>
          <cell r="U1648">
            <v>0</v>
          </cell>
          <cell r="V1648">
            <v>0</v>
          </cell>
          <cell r="W1648">
            <v>0</v>
          </cell>
          <cell r="X1648">
            <v>0</v>
          </cell>
          <cell r="Y1648">
            <v>0</v>
          </cell>
          <cell r="Z1648">
            <v>0</v>
          </cell>
          <cell r="AA1648">
            <v>0</v>
          </cell>
          <cell r="AB1648">
            <v>0</v>
          </cell>
          <cell r="AC1648">
            <v>0</v>
          </cell>
          <cell r="AD1648">
            <v>0</v>
          </cell>
          <cell r="AE1648">
            <v>0</v>
          </cell>
          <cell r="AF1648">
            <v>0</v>
          </cell>
          <cell r="AG1648">
            <v>0</v>
          </cell>
        </row>
        <row r="1649">
          <cell r="B1649">
            <v>0</v>
          </cell>
          <cell r="C1649">
            <v>0</v>
          </cell>
          <cell r="D1649">
            <v>0</v>
          </cell>
          <cell r="E1649">
            <v>0</v>
          </cell>
          <cell r="F1649">
            <v>0</v>
          </cell>
          <cell r="G1649">
            <v>0</v>
          </cell>
          <cell r="H1649">
            <v>0</v>
          </cell>
          <cell r="I1649">
            <v>0</v>
          </cell>
          <cell r="J1649">
            <v>0</v>
          </cell>
          <cell r="K1649">
            <v>0</v>
          </cell>
          <cell r="L1649">
            <v>0</v>
          </cell>
          <cell r="M1649">
            <v>0</v>
          </cell>
          <cell r="N1649">
            <v>0</v>
          </cell>
          <cell r="O1649">
            <v>0</v>
          </cell>
          <cell r="P1649">
            <v>0</v>
          </cell>
          <cell r="Q1649">
            <v>0</v>
          </cell>
          <cell r="R1649">
            <v>0</v>
          </cell>
          <cell r="S1649">
            <v>0</v>
          </cell>
          <cell r="T1649">
            <v>0</v>
          </cell>
          <cell r="U1649">
            <v>0</v>
          </cell>
          <cell r="V1649">
            <v>0</v>
          </cell>
          <cell r="W1649">
            <v>0</v>
          </cell>
          <cell r="X1649">
            <v>0</v>
          </cell>
          <cell r="Y1649">
            <v>0</v>
          </cell>
          <cell r="Z1649">
            <v>0</v>
          </cell>
          <cell r="AA1649">
            <v>0</v>
          </cell>
          <cell r="AB1649">
            <v>0</v>
          </cell>
          <cell r="AC1649">
            <v>0</v>
          </cell>
          <cell r="AD1649">
            <v>0</v>
          </cell>
          <cell r="AE1649">
            <v>0</v>
          </cell>
          <cell r="AF1649">
            <v>0</v>
          </cell>
          <cell r="AG1649">
            <v>0</v>
          </cell>
        </row>
        <row r="1650">
          <cell r="B1650">
            <v>0</v>
          </cell>
          <cell r="C1650">
            <v>0</v>
          </cell>
          <cell r="D1650">
            <v>0</v>
          </cell>
          <cell r="E1650">
            <v>0</v>
          </cell>
          <cell r="F1650">
            <v>0</v>
          </cell>
          <cell r="G1650">
            <v>0</v>
          </cell>
          <cell r="H1650">
            <v>0</v>
          </cell>
          <cell r="I1650">
            <v>0</v>
          </cell>
          <cell r="J1650">
            <v>0</v>
          </cell>
          <cell r="K1650">
            <v>0</v>
          </cell>
          <cell r="L1650">
            <v>0</v>
          </cell>
          <cell r="M1650">
            <v>0</v>
          </cell>
          <cell r="N1650">
            <v>0</v>
          </cell>
          <cell r="O1650">
            <v>0</v>
          </cell>
          <cell r="P1650">
            <v>0</v>
          </cell>
          <cell r="Q1650">
            <v>0</v>
          </cell>
          <cell r="R1650">
            <v>0</v>
          </cell>
          <cell r="S1650">
            <v>0</v>
          </cell>
          <cell r="T1650">
            <v>0</v>
          </cell>
          <cell r="U1650">
            <v>0</v>
          </cell>
          <cell r="V1650">
            <v>0</v>
          </cell>
          <cell r="W1650">
            <v>0</v>
          </cell>
          <cell r="X1650">
            <v>0</v>
          </cell>
          <cell r="Y1650">
            <v>0</v>
          </cell>
          <cell r="Z1650">
            <v>0</v>
          </cell>
          <cell r="AA1650">
            <v>0</v>
          </cell>
          <cell r="AB1650">
            <v>0</v>
          </cell>
          <cell r="AC1650">
            <v>0</v>
          </cell>
          <cell r="AD1650">
            <v>0</v>
          </cell>
          <cell r="AE1650">
            <v>0</v>
          </cell>
          <cell r="AF1650">
            <v>0</v>
          </cell>
          <cell r="AG1650">
            <v>0</v>
          </cell>
        </row>
        <row r="1651">
          <cell r="B1651">
            <v>0</v>
          </cell>
          <cell r="C1651">
            <v>0</v>
          </cell>
          <cell r="D1651">
            <v>0</v>
          </cell>
          <cell r="E1651">
            <v>0</v>
          </cell>
          <cell r="F1651">
            <v>0</v>
          </cell>
          <cell r="G1651">
            <v>0</v>
          </cell>
          <cell r="H1651">
            <v>0</v>
          </cell>
          <cell r="I1651">
            <v>0</v>
          </cell>
          <cell r="J1651">
            <v>0</v>
          </cell>
          <cell r="K1651">
            <v>0</v>
          </cell>
          <cell r="L1651">
            <v>0</v>
          </cell>
          <cell r="M1651">
            <v>0</v>
          </cell>
          <cell r="N1651">
            <v>0</v>
          </cell>
          <cell r="O1651">
            <v>0</v>
          </cell>
          <cell r="P1651">
            <v>0</v>
          </cell>
          <cell r="Q1651">
            <v>0</v>
          </cell>
          <cell r="R1651">
            <v>0</v>
          </cell>
          <cell r="S1651">
            <v>0</v>
          </cell>
          <cell r="T1651">
            <v>0</v>
          </cell>
          <cell r="U1651">
            <v>0</v>
          </cell>
          <cell r="V1651">
            <v>0</v>
          </cell>
          <cell r="W1651">
            <v>0</v>
          </cell>
          <cell r="X1651">
            <v>0</v>
          </cell>
          <cell r="Y1651">
            <v>0</v>
          </cell>
          <cell r="Z1651">
            <v>0</v>
          </cell>
          <cell r="AA1651">
            <v>0</v>
          </cell>
          <cell r="AB1651">
            <v>0</v>
          </cell>
          <cell r="AC1651">
            <v>0</v>
          </cell>
          <cell r="AD1651">
            <v>0</v>
          </cell>
          <cell r="AE1651">
            <v>0</v>
          </cell>
          <cell r="AF1651">
            <v>0</v>
          </cell>
          <cell r="AG1651">
            <v>0</v>
          </cell>
        </row>
        <row r="1652">
          <cell r="B1652">
            <v>0</v>
          </cell>
          <cell r="C1652">
            <v>0</v>
          </cell>
          <cell r="D1652">
            <v>0</v>
          </cell>
          <cell r="E1652">
            <v>0</v>
          </cell>
          <cell r="F1652">
            <v>0</v>
          </cell>
          <cell r="G1652">
            <v>0</v>
          </cell>
          <cell r="H1652">
            <v>0</v>
          </cell>
          <cell r="I1652">
            <v>0</v>
          </cell>
          <cell r="J1652">
            <v>0</v>
          </cell>
          <cell r="K1652">
            <v>0</v>
          </cell>
          <cell r="L1652">
            <v>0</v>
          </cell>
          <cell r="M1652">
            <v>0</v>
          </cell>
          <cell r="N1652">
            <v>0</v>
          </cell>
          <cell r="O1652">
            <v>0</v>
          </cell>
          <cell r="P1652">
            <v>0</v>
          </cell>
          <cell r="Q1652">
            <v>0</v>
          </cell>
          <cell r="R1652">
            <v>0</v>
          </cell>
          <cell r="S1652">
            <v>0</v>
          </cell>
          <cell r="T1652">
            <v>0</v>
          </cell>
          <cell r="U1652">
            <v>0</v>
          </cell>
          <cell r="V1652">
            <v>0</v>
          </cell>
          <cell r="W1652">
            <v>0</v>
          </cell>
          <cell r="X1652">
            <v>0</v>
          </cell>
          <cell r="Y1652">
            <v>0</v>
          </cell>
          <cell r="Z1652">
            <v>0</v>
          </cell>
          <cell r="AA1652">
            <v>0</v>
          </cell>
          <cell r="AB1652">
            <v>0</v>
          </cell>
          <cell r="AC1652">
            <v>0</v>
          </cell>
          <cell r="AD1652">
            <v>0</v>
          </cell>
          <cell r="AE1652">
            <v>0</v>
          </cell>
          <cell r="AF1652">
            <v>0</v>
          </cell>
          <cell r="AG1652">
            <v>0</v>
          </cell>
        </row>
        <row r="1653">
          <cell r="B1653">
            <v>0</v>
          </cell>
          <cell r="C1653">
            <v>0</v>
          </cell>
          <cell r="D1653">
            <v>0</v>
          </cell>
          <cell r="E1653">
            <v>0</v>
          </cell>
          <cell r="F1653">
            <v>0</v>
          </cell>
          <cell r="G1653">
            <v>0</v>
          </cell>
          <cell r="H1653">
            <v>0</v>
          </cell>
          <cell r="I1653">
            <v>0</v>
          </cell>
          <cell r="J1653">
            <v>0</v>
          </cell>
          <cell r="K1653">
            <v>0</v>
          </cell>
          <cell r="L1653">
            <v>0</v>
          </cell>
          <cell r="M1653">
            <v>0</v>
          </cell>
          <cell r="N1653">
            <v>0</v>
          </cell>
          <cell r="O1653">
            <v>0</v>
          </cell>
          <cell r="P1653">
            <v>0</v>
          </cell>
          <cell r="Q1653">
            <v>0</v>
          </cell>
          <cell r="R1653">
            <v>0</v>
          </cell>
          <cell r="S1653">
            <v>0</v>
          </cell>
          <cell r="T1653">
            <v>0</v>
          </cell>
          <cell r="U1653">
            <v>0</v>
          </cell>
          <cell r="V1653">
            <v>0</v>
          </cell>
          <cell r="W1653">
            <v>0</v>
          </cell>
          <cell r="X1653">
            <v>0</v>
          </cell>
          <cell r="Y1653">
            <v>0</v>
          </cell>
          <cell r="Z1653">
            <v>0</v>
          </cell>
          <cell r="AA1653">
            <v>0</v>
          </cell>
          <cell r="AB1653">
            <v>0</v>
          </cell>
          <cell r="AC1653">
            <v>0</v>
          </cell>
          <cell r="AD1653">
            <v>0</v>
          </cell>
          <cell r="AE1653">
            <v>0</v>
          </cell>
          <cell r="AF1653">
            <v>0</v>
          </cell>
          <cell r="AG1653">
            <v>0</v>
          </cell>
        </row>
        <row r="1654">
          <cell r="B1654">
            <v>0</v>
          </cell>
          <cell r="C1654">
            <v>0</v>
          </cell>
          <cell r="D1654">
            <v>0</v>
          </cell>
          <cell r="E1654">
            <v>0</v>
          </cell>
          <cell r="F1654">
            <v>0</v>
          </cell>
          <cell r="G1654">
            <v>0</v>
          </cell>
          <cell r="H1654">
            <v>0</v>
          </cell>
          <cell r="I1654">
            <v>0</v>
          </cell>
          <cell r="J1654">
            <v>0</v>
          </cell>
          <cell r="K1654">
            <v>0</v>
          </cell>
          <cell r="L1654">
            <v>0</v>
          </cell>
          <cell r="M1654">
            <v>0</v>
          </cell>
          <cell r="N1654">
            <v>0</v>
          </cell>
          <cell r="O1654">
            <v>0</v>
          </cell>
          <cell r="P1654">
            <v>0</v>
          </cell>
          <cell r="Q1654">
            <v>0</v>
          </cell>
          <cell r="R1654">
            <v>0</v>
          </cell>
          <cell r="S1654">
            <v>0</v>
          </cell>
          <cell r="T1654">
            <v>0</v>
          </cell>
          <cell r="U1654">
            <v>0</v>
          </cell>
          <cell r="V1654">
            <v>0</v>
          </cell>
          <cell r="W1654">
            <v>0</v>
          </cell>
          <cell r="X1654">
            <v>0</v>
          </cell>
          <cell r="Y1654">
            <v>0</v>
          </cell>
          <cell r="Z1654">
            <v>0</v>
          </cell>
          <cell r="AA1654">
            <v>0</v>
          </cell>
          <cell r="AB1654">
            <v>0</v>
          </cell>
          <cell r="AC1654">
            <v>0</v>
          </cell>
          <cell r="AD1654">
            <v>0</v>
          </cell>
          <cell r="AE1654">
            <v>0</v>
          </cell>
          <cell r="AF1654">
            <v>0</v>
          </cell>
          <cell r="AG1654">
            <v>0</v>
          </cell>
        </row>
        <row r="1655">
          <cell r="B1655">
            <v>0</v>
          </cell>
          <cell r="C1655">
            <v>0</v>
          </cell>
          <cell r="D1655">
            <v>0</v>
          </cell>
          <cell r="E1655">
            <v>0</v>
          </cell>
          <cell r="F1655">
            <v>0</v>
          </cell>
          <cell r="G1655">
            <v>0</v>
          </cell>
          <cell r="H1655">
            <v>0</v>
          </cell>
          <cell r="I1655">
            <v>0</v>
          </cell>
          <cell r="J1655">
            <v>0</v>
          </cell>
          <cell r="K1655">
            <v>0</v>
          </cell>
          <cell r="L1655">
            <v>0</v>
          </cell>
          <cell r="M1655">
            <v>0</v>
          </cell>
          <cell r="N1655">
            <v>0</v>
          </cell>
          <cell r="O1655">
            <v>0</v>
          </cell>
          <cell r="P1655">
            <v>0</v>
          </cell>
          <cell r="Q1655">
            <v>0</v>
          </cell>
          <cell r="R1655">
            <v>0</v>
          </cell>
          <cell r="S1655">
            <v>0</v>
          </cell>
          <cell r="T1655">
            <v>0</v>
          </cell>
          <cell r="U1655">
            <v>0</v>
          </cell>
          <cell r="V1655">
            <v>0</v>
          </cell>
          <cell r="W1655">
            <v>0</v>
          </cell>
          <cell r="X1655">
            <v>0</v>
          </cell>
          <cell r="Y1655">
            <v>0</v>
          </cell>
          <cell r="Z1655">
            <v>0</v>
          </cell>
          <cell r="AA1655">
            <v>0</v>
          </cell>
          <cell r="AB1655">
            <v>0</v>
          </cell>
          <cell r="AC1655">
            <v>0</v>
          </cell>
          <cell r="AD1655">
            <v>0</v>
          </cell>
          <cell r="AE1655">
            <v>0</v>
          </cell>
          <cell r="AF1655">
            <v>0</v>
          </cell>
          <cell r="AG1655">
            <v>0</v>
          </cell>
        </row>
        <row r="1656">
          <cell r="B1656">
            <v>0</v>
          </cell>
          <cell r="C1656">
            <v>0</v>
          </cell>
          <cell r="D1656">
            <v>0</v>
          </cell>
          <cell r="E1656">
            <v>0</v>
          </cell>
          <cell r="F1656">
            <v>0</v>
          </cell>
          <cell r="G1656">
            <v>0</v>
          </cell>
          <cell r="H1656">
            <v>0</v>
          </cell>
          <cell r="I1656">
            <v>0</v>
          </cell>
          <cell r="J1656">
            <v>0</v>
          </cell>
          <cell r="K1656">
            <v>0</v>
          </cell>
          <cell r="L1656">
            <v>0</v>
          </cell>
          <cell r="M1656">
            <v>0</v>
          </cell>
          <cell r="N1656">
            <v>0</v>
          </cell>
          <cell r="O1656">
            <v>0</v>
          </cell>
          <cell r="P1656">
            <v>0</v>
          </cell>
          <cell r="Q1656">
            <v>0</v>
          </cell>
          <cell r="R1656">
            <v>0</v>
          </cell>
          <cell r="S1656">
            <v>0</v>
          </cell>
          <cell r="T1656">
            <v>0</v>
          </cell>
          <cell r="U1656">
            <v>0</v>
          </cell>
          <cell r="V1656">
            <v>0</v>
          </cell>
          <cell r="W1656">
            <v>0</v>
          </cell>
          <cell r="X1656">
            <v>0</v>
          </cell>
          <cell r="Y1656">
            <v>0</v>
          </cell>
          <cell r="Z1656">
            <v>0</v>
          </cell>
          <cell r="AA1656">
            <v>0</v>
          </cell>
          <cell r="AB1656">
            <v>0</v>
          </cell>
          <cell r="AC1656">
            <v>0</v>
          </cell>
          <cell r="AD1656">
            <v>0</v>
          </cell>
          <cell r="AE1656">
            <v>0</v>
          </cell>
          <cell r="AF1656">
            <v>0</v>
          </cell>
          <cell r="AG1656">
            <v>0</v>
          </cell>
        </row>
        <row r="1657">
          <cell r="B1657">
            <v>0</v>
          </cell>
          <cell r="C1657">
            <v>0</v>
          </cell>
          <cell r="D1657">
            <v>0</v>
          </cell>
          <cell r="E1657">
            <v>0</v>
          </cell>
          <cell r="F1657">
            <v>0</v>
          </cell>
          <cell r="G1657">
            <v>0</v>
          </cell>
          <cell r="H1657">
            <v>0</v>
          </cell>
          <cell r="I1657">
            <v>0</v>
          </cell>
          <cell r="J1657">
            <v>0</v>
          </cell>
          <cell r="K1657">
            <v>0</v>
          </cell>
          <cell r="L1657">
            <v>0</v>
          </cell>
          <cell r="M1657">
            <v>0</v>
          </cell>
          <cell r="N1657">
            <v>0</v>
          </cell>
          <cell r="O1657">
            <v>0</v>
          </cell>
          <cell r="P1657">
            <v>0</v>
          </cell>
          <cell r="Q1657">
            <v>0</v>
          </cell>
          <cell r="R1657">
            <v>0</v>
          </cell>
          <cell r="S1657">
            <v>0</v>
          </cell>
          <cell r="T1657">
            <v>0</v>
          </cell>
          <cell r="U1657">
            <v>0</v>
          </cell>
          <cell r="V1657">
            <v>0</v>
          </cell>
          <cell r="W1657">
            <v>0</v>
          </cell>
          <cell r="X1657">
            <v>0</v>
          </cell>
          <cell r="Y1657">
            <v>0</v>
          </cell>
          <cell r="Z1657">
            <v>0</v>
          </cell>
          <cell r="AA1657">
            <v>0</v>
          </cell>
          <cell r="AB1657">
            <v>0</v>
          </cell>
          <cell r="AC1657">
            <v>0</v>
          </cell>
          <cell r="AD1657">
            <v>0</v>
          </cell>
          <cell r="AE1657">
            <v>0</v>
          </cell>
          <cell r="AF1657">
            <v>0</v>
          </cell>
          <cell r="AG1657">
            <v>0</v>
          </cell>
        </row>
        <row r="1658">
          <cell r="B1658">
            <v>0</v>
          </cell>
          <cell r="C1658">
            <v>0</v>
          </cell>
          <cell r="D1658">
            <v>0</v>
          </cell>
          <cell r="E1658">
            <v>0</v>
          </cell>
          <cell r="F1658">
            <v>0</v>
          </cell>
          <cell r="G1658">
            <v>0</v>
          </cell>
          <cell r="H1658">
            <v>0</v>
          </cell>
          <cell r="I1658">
            <v>0</v>
          </cell>
          <cell r="J1658">
            <v>0</v>
          </cell>
          <cell r="K1658">
            <v>0</v>
          </cell>
          <cell r="L1658">
            <v>0</v>
          </cell>
          <cell r="M1658">
            <v>0</v>
          </cell>
          <cell r="N1658">
            <v>0</v>
          </cell>
          <cell r="O1658">
            <v>0</v>
          </cell>
          <cell r="P1658">
            <v>0</v>
          </cell>
          <cell r="Q1658">
            <v>0</v>
          </cell>
          <cell r="R1658">
            <v>0</v>
          </cell>
          <cell r="S1658">
            <v>0</v>
          </cell>
          <cell r="T1658">
            <v>0</v>
          </cell>
          <cell r="U1658">
            <v>0</v>
          </cell>
          <cell r="V1658">
            <v>0</v>
          </cell>
          <cell r="W1658">
            <v>0</v>
          </cell>
          <cell r="X1658">
            <v>0</v>
          </cell>
          <cell r="Y1658">
            <v>0</v>
          </cell>
          <cell r="Z1658">
            <v>0</v>
          </cell>
          <cell r="AA1658">
            <v>0</v>
          </cell>
          <cell r="AB1658">
            <v>0</v>
          </cell>
          <cell r="AC1658">
            <v>0</v>
          </cell>
          <cell r="AD1658">
            <v>0</v>
          </cell>
          <cell r="AE1658">
            <v>0</v>
          </cell>
          <cell r="AF1658">
            <v>0</v>
          </cell>
          <cell r="AG1658">
            <v>0</v>
          </cell>
        </row>
        <row r="1659">
          <cell r="B1659">
            <v>0</v>
          </cell>
          <cell r="C1659">
            <v>0</v>
          </cell>
          <cell r="D1659">
            <v>0</v>
          </cell>
          <cell r="E1659">
            <v>0</v>
          </cell>
          <cell r="F1659">
            <v>0</v>
          </cell>
          <cell r="G1659">
            <v>0</v>
          </cell>
          <cell r="H1659">
            <v>0</v>
          </cell>
          <cell r="I1659">
            <v>0</v>
          </cell>
          <cell r="J1659">
            <v>0</v>
          </cell>
          <cell r="K1659">
            <v>0</v>
          </cell>
          <cell r="L1659">
            <v>0</v>
          </cell>
          <cell r="M1659">
            <v>0</v>
          </cell>
          <cell r="N1659">
            <v>0</v>
          </cell>
          <cell r="O1659">
            <v>0</v>
          </cell>
          <cell r="P1659">
            <v>0</v>
          </cell>
          <cell r="Q1659">
            <v>0</v>
          </cell>
          <cell r="R1659">
            <v>0</v>
          </cell>
          <cell r="S1659">
            <v>0</v>
          </cell>
          <cell r="T1659">
            <v>0</v>
          </cell>
          <cell r="U1659">
            <v>0</v>
          </cell>
          <cell r="V1659">
            <v>0</v>
          </cell>
          <cell r="W1659">
            <v>0</v>
          </cell>
          <cell r="X1659">
            <v>0</v>
          </cell>
          <cell r="Y1659">
            <v>0</v>
          </cell>
          <cell r="Z1659">
            <v>0</v>
          </cell>
          <cell r="AA1659">
            <v>0</v>
          </cell>
          <cell r="AB1659">
            <v>0</v>
          </cell>
          <cell r="AC1659">
            <v>0</v>
          </cell>
          <cell r="AD1659">
            <v>0</v>
          </cell>
          <cell r="AE1659">
            <v>0</v>
          </cell>
          <cell r="AF1659">
            <v>0</v>
          </cell>
          <cell r="AG1659">
            <v>0</v>
          </cell>
        </row>
        <row r="1660">
          <cell r="B1660">
            <v>0</v>
          </cell>
          <cell r="C1660">
            <v>0</v>
          </cell>
          <cell r="D1660">
            <v>0</v>
          </cell>
          <cell r="E1660">
            <v>0</v>
          </cell>
          <cell r="F1660">
            <v>0</v>
          </cell>
          <cell r="G1660">
            <v>0</v>
          </cell>
          <cell r="H1660">
            <v>0</v>
          </cell>
          <cell r="I1660">
            <v>0</v>
          </cell>
          <cell r="J1660">
            <v>0</v>
          </cell>
          <cell r="K1660">
            <v>0</v>
          </cell>
          <cell r="L1660">
            <v>0</v>
          </cell>
          <cell r="M1660">
            <v>0</v>
          </cell>
          <cell r="N1660">
            <v>0</v>
          </cell>
          <cell r="O1660">
            <v>0</v>
          </cell>
          <cell r="P1660">
            <v>0</v>
          </cell>
          <cell r="Q1660">
            <v>0</v>
          </cell>
          <cell r="R1660">
            <v>0</v>
          </cell>
          <cell r="S1660">
            <v>0</v>
          </cell>
          <cell r="T1660">
            <v>0</v>
          </cell>
          <cell r="U1660">
            <v>0</v>
          </cell>
          <cell r="V1660">
            <v>0</v>
          </cell>
          <cell r="W1660">
            <v>0</v>
          </cell>
          <cell r="X1660">
            <v>0</v>
          </cell>
          <cell r="Y1660">
            <v>0</v>
          </cell>
          <cell r="Z1660">
            <v>0</v>
          </cell>
          <cell r="AA1660">
            <v>0</v>
          </cell>
          <cell r="AB1660">
            <v>0</v>
          </cell>
          <cell r="AC1660">
            <v>0</v>
          </cell>
          <cell r="AD1660">
            <v>0</v>
          </cell>
          <cell r="AE1660">
            <v>0</v>
          </cell>
          <cell r="AF1660">
            <v>0</v>
          </cell>
          <cell r="AG1660">
            <v>0</v>
          </cell>
        </row>
        <row r="1661">
          <cell r="B1661">
            <v>0</v>
          </cell>
          <cell r="C1661">
            <v>0</v>
          </cell>
          <cell r="D1661">
            <v>0</v>
          </cell>
          <cell r="E1661">
            <v>0</v>
          </cell>
          <cell r="F1661">
            <v>0</v>
          </cell>
          <cell r="G1661">
            <v>0</v>
          </cell>
          <cell r="H1661">
            <v>0</v>
          </cell>
          <cell r="I1661">
            <v>0</v>
          </cell>
          <cell r="J1661">
            <v>0</v>
          </cell>
          <cell r="K1661">
            <v>0</v>
          </cell>
          <cell r="L1661">
            <v>0</v>
          </cell>
          <cell r="M1661">
            <v>0</v>
          </cell>
          <cell r="N1661">
            <v>0</v>
          </cell>
          <cell r="O1661">
            <v>0</v>
          </cell>
          <cell r="P1661">
            <v>0</v>
          </cell>
          <cell r="Q1661">
            <v>0</v>
          </cell>
          <cell r="R1661">
            <v>0</v>
          </cell>
          <cell r="S1661">
            <v>0</v>
          </cell>
          <cell r="T1661">
            <v>0</v>
          </cell>
          <cell r="U1661">
            <v>0</v>
          </cell>
          <cell r="V1661">
            <v>0</v>
          </cell>
          <cell r="W1661">
            <v>0</v>
          </cell>
          <cell r="X1661">
            <v>0</v>
          </cell>
          <cell r="Y1661">
            <v>0</v>
          </cell>
          <cell r="Z1661">
            <v>0</v>
          </cell>
          <cell r="AA1661">
            <v>0</v>
          </cell>
          <cell r="AB1661">
            <v>0</v>
          </cell>
          <cell r="AC1661">
            <v>0</v>
          </cell>
          <cell r="AD1661">
            <v>0</v>
          </cell>
          <cell r="AE1661">
            <v>0</v>
          </cell>
          <cell r="AF1661">
            <v>0</v>
          </cell>
          <cell r="AG1661">
            <v>0</v>
          </cell>
        </row>
        <row r="1662">
          <cell r="B1662">
            <v>0</v>
          </cell>
          <cell r="C1662">
            <v>0</v>
          </cell>
          <cell r="D1662">
            <v>0</v>
          </cell>
          <cell r="E1662">
            <v>0</v>
          </cell>
          <cell r="F1662">
            <v>0</v>
          </cell>
          <cell r="G1662">
            <v>0</v>
          </cell>
          <cell r="H1662">
            <v>0</v>
          </cell>
          <cell r="I1662">
            <v>0</v>
          </cell>
          <cell r="J1662">
            <v>0</v>
          </cell>
          <cell r="K1662">
            <v>0</v>
          </cell>
          <cell r="L1662">
            <v>0</v>
          </cell>
          <cell r="M1662">
            <v>0</v>
          </cell>
          <cell r="N1662">
            <v>0</v>
          </cell>
          <cell r="O1662">
            <v>0</v>
          </cell>
          <cell r="P1662">
            <v>0</v>
          </cell>
          <cell r="Q1662">
            <v>0</v>
          </cell>
          <cell r="R1662">
            <v>0</v>
          </cell>
          <cell r="S1662">
            <v>0</v>
          </cell>
          <cell r="T1662">
            <v>0</v>
          </cell>
          <cell r="U1662">
            <v>0</v>
          </cell>
          <cell r="V1662">
            <v>0</v>
          </cell>
          <cell r="W1662">
            <v>0</v>
          </cell>
          <cell r="X1662">
            <v>0</v>
          </cell>
          <cell r="Y1662">
            <v>0</v>
          </cell>
          <cell r="Z1662">
            <v>0</v>
          </cell>
          <cell r="AA1662">
            <v>0</v>
          </cell>
          <cell r="AB1662">
            <v>0</v>
          </cell>
          <cell r="AC1662">
            <v>0</v>
          </cell>
          <cell r="AD1662">
            <v>0</v>
          </cell>
          <cell r="AE1662">
            <v>0</v>
          </cell>
          <cell r="AF1662">
            <v>0</v>
          </cell>
          <cell r="AG1662">
            <v>0</v>
          </cell>
        </row>
        <row r="1663">
          <cell r="B1663">
            <v>0</v>
          </cell>
          <cell r="C1663">
            <v>0</v>
          </cell>
          <cell r="D1663">
            <v>0</v>
          </cell>
          <cell r="E1663">
            <v>0</v>
          </cell>
          <cell r="F1663">
            <v>0</v>
          </cell>
          <cell r="G1663">
            <v>0</v>
          </cell>
          <cell r="H1663">
            <v>0</v>
          </cell>
          <cell r="I1663">
            <v>0</v>
          </cell>
          <cell r="J1663">
            <v>0</v>
          </cell>
          <cell r="K1663">
            <v>0</v>
          </cell>
          <cell r="L1663">
            <v>0</v>
          </cell>
          <cell r="M1663">
            <v>0</v>
          </cell>
          <cell r="N1663">
            <v>0</v>
          </cell>
          <cell r="O1663">
            <v>0</v>
          </cell>
          <cell r="P1663">
            <v>0</v>
          </cell>
          <cell r="Q1663">
            <v>0</v>
          </cell>
          <cell r="R1663">
            <v>0</v>
          </cell>
          <cell r="S1663">
            <v>0</v>
          </cell>
          <cell r="T1663">
            <v>0</v>
          </cell>
          <cell r="U1663">
            <v>0</v>
          </cell>
          <cell r="V1663">
            <v>0</v>
          </cell>
          <cell r="W1663">
            <v>0</v>
          </cell>
          <cell r="X1663">
            <v>0</v>
          </cell>
          <cell r="Y1663">
            <v>0</v>
          </cell>
          <cell r="Z1663">
            <v>0</v>
          </cell>
          <cell r="AA1663">
            <v>0</v>
          </cell>
          <cell r="AB1663">
            <v>0</v>
          </cell>
          <cell r="AC1663">
            <v>0</v>
          </cell>
          <cell r="AD1663">
            <v>0</v>
          </cell>
          <cell r="AE1663">
            <v>0</v>
          </cell>
          <cell r="AF1663">
            <v>0</v>
          </cell>
          <cell r="AG1663">
            <v>0</v>
          </cell>
        </row>
        <row r="1664">
          <cell r="B1664">
            <v>0</v>
          </cell>
          <cell r="C1664">
            <v>0</v>
          </cell>
          <cell r="D1664">
            <v>0</v>
          </cell>
          <cell r="E1664">
            <v>0</v>
          </cell>
          <cell r="F1664">
            <v>0</v>
          </cell>
          <cell r="G1664">
            <v>0</v>
          </cell>
          <cell r="H1664">
            <v>0</v>
          </cell>
          <cell r="I1664">
            <v>0</v>
          </cell>
          <cell r="J1664">
            <v>0</v>
          </cell>
          <cell r="K1664">
            <v>0</v>
          </cell>
          <cell r="L1664">
            <v>0</v>
          </cell>
          <cell r="M1664">
            <v>0</v>
          </cell>
          <cell r="N1664">
            <v>0</v>
          </cell>
          <cell r="O1664">
            <v>0</v>
          </cell>
          <cell r="P1664">
            <v>0</v>
          </cell>
          <cell r="Q1664">
            <v>0</v>
          </cell>
          <cell r="R1664">
            <v>0</v>
          </cell>
          <cell r="S1664">
            <v>0</v>
          </cell>
          <cell r="T1664">
            <v>0</v>
          </cell>
          <cell r="U1664">
            <v>0</v>
          </cell>
          <cell r="V1664">
            <v>0</v>
          </cell>
          <cell r="W1664">
            <v>0</v>
          </cell>
          <cell r="X1664">
            <v>0</v>
          </cell>
          <cell r="Y1664">
            <v>0</v>
          </cell>
          <cell r="Z1664">
            <v>0</v>
          </cell>
          <cell r="AA1664">
            <v>0</v>
          </cell>
          <cell r="AB1664">
            <v>0</v>
          </cell>
          <cell r="AC1664">
            <v>0</v>
          </cell>
          <cell r="AD1664">
            <v>0</v>
          </cell>
          <cell r="AE1664">
            <v>0</v>
          </cell>
          <cell r="AF1664">
            <v>0</v>
          </cell>
          <cell r="AG1664">
            <v>0</v>
          </cell>
        </row>
        <row r="1665">
          <cell r="B1665">
            <v>0</v>
          </cell>
          <cell r="C1665">
            <v>0</v>
          </cell>
          <cell r="D1665">
            <v>0</v>
          </cell>
          <cell r="E1665">
            <v>0</v>
          </cell>
          <cell r="F1665">
            <v>0</v>
          </cell>
          <cell r="G1665">
            <v>0</v>
          </cell>
          <cell r="H1665">
            <v>0</v>
          </cell>
          <cell r="I1665">
            <v>0</v>
          </cell>
          <cell r="J1665">
            <v>0</v>
          </cell>
          <cell r="K1665">
            <v>0</v>
          </cell>
          <cell r="L1665">
            <v>0</v>
          </cell>
          <cell r="M1665">
            <v>0</v>
          </cell>
          <cell r="N1665">
            <v>0</v>
          </cell>
          <cell r="O1665">
            <v>0</v>
          </cell>
          <cell r="P1665">
            <v>0</v>
          </cell>
          <cell r="Q1665">
            <v>0</v>
          </cell>
          <cell r="R1665">
            <v>0</v>
          </cell>
          <cell r="S1665">
            <v>0</v>
          </cell>
          <cell r="T1665">
            <v>0</v>
          </cell>
          <cell r="U1665">
            <v>0</v>
          </cell>
          <cell r="V1665">
            <v>0</v>
          </cell>
          <cell r="W1665">
            <v>0</v>
          </cell>
          <cell r="X1665">
            <v>0</v>
          </cell>
          <cell r="Y1665">
            <v>0</v>
          </cell>
          <cell r="Z1665">
            <v>0</v>
          </cell>
          <cell r="AA1665">
            <v>0</v>
          </cell>
          <cell r="AB1665">
            <v>0</v>
          </cell>
          <cell r="AC1665">
            <v>0</v>
          </cell>
          <cell r="AD1665">
            <v>0</v>
          </cell>
          <cell r="AE1665">
            <v>0</v>
          </cell>
          <cell r="AF1665">
            <v>0</v>
          </cell>
          <cell r="AG1665">
            <v>0</v>
          </cell>
        </row>
        <row r="1666">
          <cell r="B1666">
            <v>0</v>
          </cell>
          <cell r="C1666">
            <v>0</v>
          </cell>
          <cell r="D1666">
            <v>0</v>
          </cell>
          <cell r="E1666">
            <v>0</v>
          </cell>
          <cell r="F1666">
            <v>0</v>
          </cell>
          <cell r="G1666">
            <v>0</v>
          </cell>
          <cell r="H1666">
            <v>0</v>
          </cell>
          <cell r="I1666">
            <v>0</v>
          </cell>
          <cell r="J1666">
            <v>0</v>
          </cell>
          <cell r="K1666">
            <v>0</v>
          </cell>
          <cell r="L1666">
            <v>0</v>
          </cell>
          <cell r="M1666">
            <v>0</v>
          </cell>
          <cell r="N1666">
            <v>0</v>
          </cell>
          <cell r="O1666">
            <v>0</v>
          </cell>
          <cell r="P1666">
            <v>0</v>
          </cell>
          <cell r="Q1666">
            <v>0</v>
          </cell>
          <cell r="R1666">
            <v>0</v>
          </cell>
          <cell r="S1666">
            <v>0</v>
          </cell>
          <cell r="T1666">
            <v>0</v>
          </cell>
          <cell r="U1666">
            <v>0</v>
          </cell>
          <cell r="V1666">
            <v>0</v>
          </cell>
          <cell r="W1666">
            <v>0</v>
          </cell>
          <cell r="X1666">
            <v>0</v>
          </cell>
          <cell r="Y1666">
            <v>0</v>
          </cell>
          <cell r="Z1666">
            <v>0</v>
          </cell>
          <cell r="AA1666">
            <v>0</v>
          </cell>
          <cell r="AB1666">
            <v>0</v>
          </cell>
          <cell r="AC1666">
            <v>0</v>
          </cell>
          <cell r="AD1666">
            <v>0</v>
          </cell>
          <cell r="AE1666">
            <v>0</v>
          </cell>
          <cell r="AF1666">
            <v>0</v>
          </cell>
          <cell r="AG1666">
            <v>0</v>
          </cell>
        </row>
        <row r="1667">
          <cell r="B1667">
            <v>0</v>
          </cell>
          <cell r="C1667">
            <v>0</v>
          </cell>
          <cell r="D1667">
            <v>0</v>
          </cell>
          <cell r="E1667">
            <v>0</v>
          </cell>
          <cell r="F1667">
            <v>0</v>
          </cell>
          <cell r="G1667">
            <v>0</v>
          </cell>
          <cell r="H1667">
            <v>0</v>
          </cell>
          <cell r="I1667">
            <v>0</v>
          </cell>
          <cell r="J1667">
            <v>0</v>
          </cell>
          <cell r="K1667">
            <v>0</v>
          </cell>
          <cell r="L1667">
            <v>0</v>
          </cell>
          <cell r="M1667">
            <v>0</v>
          </cell>
          <cell r="N1667">
            <v>0</v>
          </cell>
          <cell r="O1667">
            <v>0</v>
          </cell>
          <cell r="P1667">
            <v>0</v>
          </cell>
          <cell r="Q1667">
            <v>0</v>
          </cell>
          <cell r="R1667">
            <v>0</v>
          </cell>
          <cell r="S1667">
            <v>0</v>
          </cell>
          <cell r="T1667">
            <v>0</v>
          </cell>
          <cell r="U1667">
            <v>0</v>
          </cell>
          <cell r="V1667">
            <v>0</v>
          </cell>
          <cell r="W1667">
            <v>0</v>
          </cell>
          <cell r="X1667">
            <v>0</v>
          </cell>
          <cell r="Y1667">
            <v>0</v>
          </cell>
          <cell r="Z1667">
            <v>0</v>
          </cell>
          <cell r="AA1667">
            <v>0</v>
          </cell>
          <cell r="AB1667">
            <v>0</v>
          </cell>
          <cell r="AC1667">
            <v>0</v>
          </cell>
          <cell r="AD1667">
            <v>0</v>
          </cell>
          <cell r="AE1667">
            <v>0</v>
          </cell>
          <cell r="AF1667">
            <v>0</v>
          </cell>
          <cell r="AG1667">
            <v>0</v>
          </cell>
        </row>
        <row r="1668">
          <cell r="B1668">
            <v>0</v>
          </cell>
          <cell r="C1668">
            <v>0</v>
          </cell>
          <cell r="D1668">
            <v>0</v>
          </cell>
          <cell r="E1668">
            <v>0</v>
          </cell>
          <cell r="F1668">
            <v>0</v>
          </cell>
          <cell r="G1668">
            <v>0</v>
          </cell>
          <cell r="H1668">
            <v>0</v>
          </cell>
          <cell r="I1668">
            <v>0</v>
          </cell>
          <cell r="J1668">
            <v>0</v>
          </cell>
          <cell r="K1668">
            <v>0</v>
          </cell>
          <cell r="L1668">
            <v>0</v>
          </cell>
          <cell r="M1668">
            <v>0</v>
          </cell>
          <cell r="N1668">
            <v>0</v>
          </cell>
          <cell r="O1668">
            <v>0</v>
          </cell>
          <cell r="P1668">
            <v>0</v>
          </cell>
          <cell r="Q1668">
            <v>0</v>
          </cell>
          <cell r="R1668">
            <v>0</v>
          </cell>
          <cell r="S1668">
            <v>0</v>
          </cell>
          <cell r="T1668">
            <v>0</v>
          </cell>
          <cell r="U1668">
            <v>0</v>
          </cell>
          <cell r="V1668">
            <v>0</v>
          </cell>
          <cell r="W1668">
            <v>0</v>
          </cell>
          <cell r="X1668">
            <v>0</v>
          </cell>
          <cell r="Y1668">
            <v>0</v>
          </cell>
          <cell r="Z1668">
            <v>0</v>
          </cell>
          <cell r="AA1668">
            <v>0</v>
          </cell>
          <cell r="AB1668">
            <v>0</v>
          </cell>
          <cell r="AC1668">
            <v>0</v>
          </cell>
          <cell r="AD1668">
            <v>0</v>
          </cell>
          <cell r="AE1668">
            <v>0</v>
          </cell>
          <cell r="AF1668">
            <v>0</v>
          </cell>
          <cell r="AG1668">
            <v>0</v>
          </cell>
        </row>
        <row r="1669">
          <cell r="B1669">
            <v>0</v>
          </cell>
          <cell r="C1669">
            <v>0</v>
          </cell>
          <cell r="D1669">
            <v>0</v>
          </cell>
          <cell r="E1669">
            <v>0</v>
          </cell>
          <cell r="F1669">
            <v>0</v>
          </cell>
          <cell r="G1669">
            <v>0</v>
          </cell>
          <cell r="H1669">
            <v>0</v>
          </cell>
          <cell r="I1669">
            <v>0</v>
          </cell>
          <cell r="J1669">
            <v>0</v>
          </cell>
          <cell r="K1669">
            <v>0</v>
          </cell>
          <cell r="L1669">
            <v>0</v>
          </cell>
          <cell r="M1669">
            <v>0</v>
          </cell>
          <cell r="N1669">
            <v>0</v>
          </cell>
          <cell r="O1669">
            <v>0</v>
          </cell>
          <cell r="P1669">
            <v>0</v>
          </cell>
          <cell r="Q1669">
            <v>0</v>
          </cell>
          <cell r="R1669">
            <v>0</v>
          </cell>
          <cell r="S1669">
            <v>0</v>
          </cell>
          <cell r="T1669">
            <v>0</v>
          </cell>
          <cell r="U1669">
            <v>0</v>
          </cell>
          <cell r="V1669">
            <v>0</v>
          </cell>
          <cell r="W1669">
            <v>0</v>
          </cell>
          <cell r="X1669">
            <v>0</v>
          </cell>
          <cell r="Y1669">
            <v>0</v>
          </cell>
          <cell r="Z1669">
            <v>0</v>
          </cell>
          <cell r="AA1669">
            <v>0</v>
          </cell>
          <cell r="AB1669">
            <v>0</v>
          </cell>
          <cell r="AC1669">
            <v>0</v>
          </cell>
          <cell r="AD1669">
            <v>0</v>
          </cell>
          <cell r="AE1669">
            <v>0</v>
          </cell>
          <cell r="AF1669">
            <v>0</v>
          </cell>
          <cell r="AG1669">
            <v>0</v>
          </cell>
        </row>
        <row r="1670">
          <cell r="B1670">
            <v>0</v>
          </cell>
          <cell r="C1670">
            <v>0</v>
          </cell>
          <cell r="D1670">
            <v>0</v>
          </cell>
          <cell r="E1670">
            <v>0</v>
          </cell>
          <cell r="F1670">
            <v>0</v>
          </cell>
          <cell r="G1670">
            <v>0</v>
          </cell>
          <cell r="H1670">
            <v>0</v>
          </cell>
          <cell r="I1670">
            <v>0</v>
          </cell>
          <cell r="J1670">
            <v>0</v>
          </cell>
          <cell r="K1670">
            <v>0</v>
          </cell>
          <cell r="L1670">
            <v>0</v>
          </cell>
          <cell r="M1670">
            <v>0</v>
          </cell>
          <cell r="N1670">
            <v>0</v>
          </cell>
          <cell r="O1670">
            <v>0</v>
          </cell>
          <cell r="P1670">
            <v>0</v>
          </cell>
          <cell r="Q1670">
            <v>0</v>
          </cell>
          <cell r="R1670">
            <v>0</v>
          </cell>
          <cell r="S1670">
            <v>0</v>
          </cell>
          <cell r="T1670">
            <v>0</v>
          </cell>
          <cell r="U1670">
            <v>0</v>
          </cell>
          <cell r="V1670">
            <v>0</v>
          </cell>
          <cell r="W1670">
            <v>0</v>
          </cell>
          <cell r="X1670">
            <v>0</v>
          </cell>
          <cell r="Y1670">
            <v>0</v>
          </cell>
          <cell r="Z1670">
            <v>0</v>
          </cell>
          <cell r="AA1670">
            <v>0</v>
          </cell>
          <cell r="AB1670">
            <v>0</v>
          </cell>
          <cell r="AC1670">
            <v>0</v>
          </cell>
          <cell r="AD1670">
            <v>0</v>
          </cell>
          <cell r="AE1670">
            <v>0</v>
          </cell>
          <cell r="AF1670">
            <v>0</v>
          </cell>
          <cell r="AG1670">
            <v>0</v>
          </cell>
        </row>
        <row r="1671">
          <cell r="B1671">
            <v>0</v>
          </cell>
          <cell r="C1671">
            <v>0</v>
          </cell>
          <cell r="D1671">
            <v>0</v>
          </cell>
          <cell r="E1671">
            <v>0</v>
          </cell>
          <cell r="F1671">
            <v>0</v>
          </cell>
          <cell r="G1671">
            <v>0</v>
          </cell>
          <cell r="H1671">
            <v>0</v>
          </cell>
          <cell r="I1671">
            <v>0</v>
          </cell>
          <cell r="J1671">
            <v>0</v>
          </cell>
          <cell r="K1671">
            <v>0</v>
          </cell>
          <cell r="L1671">
            <v>0</v>
          </cell>
          <cell r="M1671">
            <v>0</v>
          </cell>
          <cell r="N1671">
            <v>0</v>
          </cell>
          <cell r="O1671">
            <v>0</v>
          </cell>
          <cell r="P1671">
            <v>0</v>
          </cell>
          <cell r="Q1671">
            <v>0</v>
          </cell>
          <cell r="R1671">
            <v>0</v>
          </cell>
          <cell r="S1671">
            <v>0</v>
          </cell>
          <cell r="T1671">
            <v>0</v>
          </cell>
          <cell r="U1671">
            <v>0</v>
          </cell>
          <cell r="V1671">
            <v>0</v>
          </cell>
          <cell r="W1671">
            <v>0</v>
          </cell>
          <cell r="X1671">
            <v>0</v>
          </cell>
          <cell r="Y1671">
            <v>0</v>
          </cell>
          <cell r="Z1671">
            <v>0</v>
          </cell>
          <cell r="AA1671">
            <v>0</v>
          </cell>
          <cell r="AB1671">
            <v>0</v>
          </cell>
          <cell r="AC1671">
            <v>0</v>
          </cell>
          <cell r="AD1671">
            <v>0</v>
          </cell>
          <cell r="AE1671">
            <v>0</v>
          </cell>
          <cell r="AF1671">
            <v>0</v>
          </cell>
          <cell r="AG1671">
            <v>0</v>
          </cell>
        </row>
        <row r="1672">
          <cell r="B1672">
            <v>0</v>
          </cell>
          <cell r="C1672">
            <v>0</v>
          </cell>
          <cell r="D1672">
            <v>0</v>
          </cell>
          <cell r="E1672">
            <v>0</v>
          </cell>
          <cell r="F1672">
            <v>0</v>
          </cell>
          <cell r="G1672">
            <v>0</v>
          </cell>
          <cell r="H1672">
            <v>0</v>
          </cell>
          <cell r="I1672">
            <v>0</v>
          </cell>
          <cell r="J1672">
            <v>0</v>
          </cell>
          <cell r="K1672">
            <v>0</v>
          </cell>
          <cell r="L1672">
            <v>0</v>
          </cell>
          <cell r="M1672">
            <v>0</v>
          </cell>
          <cell r="N1672">
            <v>0</v>
          </cell>
          <cell r="O1672">
            <v>0</v>
          </cell>
          <cell r="P1672">
            <v>0</v>
          </cell>
          <cell r="Q1672">
            <v>0</v>
          </cell>
          <cell r="R1672">
            <v>0</v>
          </cell>
          <cell r="S1672">
            <v>0</v>
          </cell>
          <cell r="T1672">
            <v>0</v>
          </cell>
          <cell r="U1672">
            <v>0</v>
          </cell>
          <cell r="V1672">
            <v>0</v>
          </cell>
          <cell r="W1672">
            <v>0</v>
          </cell>
          <cell r="X1672">
            <v>0</v>
          </cell>
          <cell r="Y1672">
            <v>0</v>
          </cell>
          <cell r="Z1672">
            <v>0</v>
          </cell>
          <cell r="AA1672">
            <v>0</v>
          </cell>
          <cell r="AB1672">
            <v>0</v>
          </cell>
          <cell r="AC1672">
            <v>0</v>
          </cell>
          <cell r="AD1672">
            <v>0</v>
          </cell>
          <cell r="AE1672">
            <v>0</v>
          </cell>
          <cell r="AF1672">
            <v>0</v>
          </cell>
          <cell r="AG1672">
            <v>0</v>
          </cell>
        </row>
        <row r="1673">
          <cell r="B1673">
            <v>0</v>
          </cell>
          <cell r="C1673">
            <v>0</v>
          </cell>
          <cell r="D1673">
            <v>0</v>
          </cell>
          <cell r="E1673">
            <v>0</v>
          </cell>
          <cell r="F1673">
            <v>0</v>
          </cell>
          <cell r="G1673">
            <v>0</v>
          </cell>
          <cell r="H1673">
            <v>0</v>
          </cell>
          <cell r="I1673">
            <v>0</v>
          </cell>
          <cell r="J1673">
            <v>0</v>
          </cell>
          <cell r="K1673">
            <v>0</v>
          </cell>
          <cell r="L1673">
            <v>0</v>
          </cell>
          <cell r="M1673">
            <v>0</v>
          </cell>
          <cell r="N1673">
            <v>0</v>
          </cell>
          <cell r="O1673">
            <v>0</v>
          </cell>
          <cell r="P1673">
            <v>0</v>
          </cell>
          <cell r="Q1673">
            <v>0</v>
          </cell>
          <cell r="R1673">
            <v>0</v>
          </cell>
          <cell r="S1673">
            <v>0</v>
          </cell>
          <cell r="T1673">
            <v>0</v>
          </cell>
          <cell r="U1673">
            <v>0</v>
          </cell>
          <cell r="V1673">
            <v>0</v>
          </cell>
          <cell r="W1673">
            <v>0</v>
          </cell>
          <cell r="X1673">
            <v>0</v>
          </cell>
          <cell r="Y1673">
            <v>0</v>
          </cell>
          <cell r="Z1673">
            <v>0</v>
          </cell>
          <cell r="AA1673">
            <v>0</v>
          </cell>
          <cell r="AB1673">
            <v>0</v>
          </cell>
          <cell r="AC1673">
            <v>0</v>
          </cell>
          <cell r="AD1673">
            <v>0</v>
          </cell>
          <cell r="AE1673">
            <v>0</v>
          </cell>
          <cell r="AF1673">
            <v>0</v>
          </cell>
          <cell r="AG1673">
            <v>0</v>
          </cell>
        </row>
        <row r="1674">
          <cell r="B1674">
            <v>0</v>
          </cell>
          <cell r="C1674">
            <v>0</v>
          </cell>
          <cell r="D1674">
            <v>0</v>
          </cell>
          <cell r="E1674">
            <v>0</v>
          </cell>
          <cell r="F1674">
            <v>0</v>
          </cell>
          <cell r="G1674">
            <v>0</v>
          </cell>
          <cell r="H1674">
            <v>0</v>
          </cell>
          <cell r="I1674">
            <v>0</v>
          </cell>
          <cell r="J1674">
            <v>0</v>
          </cell>
          <cell r="K1674">
            <v>0</v>
          </cell>
          <cell r="L1674">
            <v>0</v>
          </cell>
          <cell r="M1674">
            <v>0</v>
          </cell>
          <cell r="N1674">
            <v>0</v>
          </cell>
          <cell r="O1674">
            <v>0</v>
          </cell>
          <cell r="P1674">
            <v>0</v>
          </cell>
          <cell r="Q1674">
            <v>0</v>
          </cell>
          <cell r="R1674">
            <v>0</v>
          </cell>
          <cell r="S1674">
            <v>0</v>
          </cell>
          <cell r="T1674">
            <v>0</v>
          </cell>
          <cell r="U1674">
            <v>0</v>
          </cell>
          <cell r="V1674">
            <v>0</v>
          </cell>
          <cell r="W1674">
            <v>0</v>
          </cell>
          <cell r="X1674">
            <v>0</v>
          </cell>
          <cell r="Y1674">
            <v>0</v>
          </cell>
          <cell r="Z1674">
            <v>0</v>
          </cell>
          <cell r="AA1674">
            <v>0</v>
          </cell>
          <cell r="AB1674">
            <v>0</v>
          </cell>
          <cell r="AC1674">
            <v>0</v>
          </cell>
          <cell r="AD1674">
            <v>0</v>
          </cell>
          <cell r="AE1674">
            <v>0</v>
          </cell>
          <cell r="AF1674">
            <v>0</v>
          </cell>
          <cell r="AG1674">
            <v>0</v>
          </cell>
        </row>
        <row r="1675">
          <cell r="B1675">
            <v>0</v>
          </cell>
          <cell r="C1675">
            <v>0</v>
          </cell>
          <cell r="D1675">
            <v>0</v>
          </cell>
          <cell r="E1675">
            <v>0</v>
          </cell>
          <cell r="F1675">
            <v>0</v>
          </cell>
          <cell r="G1675">
            <v>0</v>
          </cell>
          <cell r="H1675">
            <v>0</v>
          </cell>
          <cell r="I1675">
            <v>0</v>
          </cell>
          <cell r="J1675">
            <v>0</v>
          </cell>
          <cell r="K1675">
            <v>0</v>
          </cell>
          <cell r="L1675">
            <v>0</v>
          </cell>
          <cell r="M1675">
            <v>0</v>
          </cell>
          <cell r="N1675">
            <v>0</v>
          </cell>
          <cell r="O1675">
            <v>0</v>
          </cell>
          <cell r="P1675">
            <v>0</v>
          </cell>
          <cell r="Q1675">
            <v>0</v>
          </cell>
          <cell r="R1675">
            <v>0</v>
          </cell>
          <cell r="S1675">
            <v>0</v>
          </cell>
          <cell r="T1675">
            <v>0</v>
          </cell>
          <cell r="U1675">
            <v>0</v>
          </cell>
          <cell r="V1675">
            <v>0</v>
          </cell>
          <cell r="W1675">
            <v>0</v>
          </cell>
          <cell r="X1675">
            <v>0</v>
          </cell>
          <cell r="Y1675">
            <v>0</v>
          </cell>
          <cell r="Z1675">
            <v>0</v>
          </cell>
          <cell r="AA1675">
            <v>0</v>
          </cell>
          <cell r="AB1675">
            <v>0</v>
          </cell>
          <cell r="AC1675">
            <v>0</v>
          </cell>
          <cell r="AD1675">
            <v>0</v>
          </cell>
          <cell r="AE1675">
            <v>0</v>
          </cell>
          <cell r="AF1675">
            <v>0</v>
          </cell>
          <cell r="AG1675">
            <v>0</v>
          </cell>
        </row>
        <row r="1676">
          <cell r="B1676">
            <v>0</v>
          </cell>
          <cell r="C1676">
            <v>0</v>
          </cell>
          <cell r="D1676">
            <v>0</v>
          </cell>
          <cell r="E1676">
            <v>0</v>
          </cell>
          <cell r="F1676">
            <v>0</v>
          </cell>
          <cell r="G1676">
            <v>0</v>
          </cell>
          <cell r="H1676">
            <v>0</v>
          </cell>
          <cell r="I1676">
            <v>0</v>
          </cell>
          <cell r="J1676">
            <v>0</v>
          </cell>
          <cell r="K1676">
            <v>0</v>
          </cell>
          <cell r="L1676">
            <v>0</v>
          </cell>
          <cell r="M1676">
            <v>0</v>
          </cell>
          <cell r="N1676">
            <v>0</v>
          </cell>
          <cell r="O1676">
            <v>0</v>
          </cell>
          <cell r="P1676">
            <v>0</v>
          </cell>
          <cell r="Q1676">
            <v>0</v>
          </cell>
          <cell r="R1676">
            <v>0</v>
          </cell>
          <cell r="S1676">
            <v>0</v>
          </cell>
          <cell r="T1676">
            <v>0</v>
          </cell>
          <cell r="U1676">
            <v>0</v>
          </cell>
          <cell r="V1676">
            <v>0</v>
          </cell>
          <cell r="W1676">
            <v>0</v>
          </cell>
          <cell r="X1676">
            <v>0</v>
          </cell>
          <cell r="Y1676">
            <v>0</v>
          </cell>
          <cell r="Z1676">
            <v>0</v>
          </cell>
          <cell r="AA1676">
            <v>0</v>
          </cell>
          <cell r="AB1676">
            <v>0</v>
          </cell>
          <cell r="AC1676">
            <v>0</v>
          </cell>
          <cell r="AD1676">
            <v>0</v>
          </cell>
          <cell r="AE1676">
            <v>0</v>
          </cell>
          <cell r="AF1676">
            <v>0</v>
          </cell>
          <cell r="AG1676">
            <v>0</v>
          </cell>
        </row>
        <row r="1677">
          <cell r="B1677">
            <v>0</v>
          </cell>
          <cell r="C1677">
            <v>0</v>
          </cell>
          <cell r="D1677">
            <v>0</v>
          </cell>
          <cell r="E1677">
            <v>0</v>
          </cell>
          <cell r="F1677">
            <v>0</v>
          </cell>
          <cell r="G1677">
            <v>0</v>
          </cell>
          <cell r="H1677">
            <v>0</v>
          </cell>
          <cell r="I1677">
            <v>0</v>
          </cell>
          <cell r="J1677">
            <v>0</v>
          </cell>
          <cell r="K1677">
            <v>0</v>
          </cell>
          <cell r="L1677">
            <v>0</v>
          </cell>
          <cell r="M1677">
            <v>0</v>
          </cell>
          <cell r="N1677">
            <v>0</v>
          </cell>
          <cell r="O1677">
            <v>0</v>
          </cell>
          <cell r="P1677">
            <v>0</v>
          </cell>
          <cell r="Q1677">
            <v>0</v>
          </cell>
          <cell r="R1677">
            <v>0</v>
          </cell>
          <cell r="S1677">
            <v>0</v>
          </cell>
          <cell r="T1677">
            <v>0</v>
          </cell>
          <cell r="U1677">
            <v>0</v>
          </cell>
          <cell r="V1677">
            <v>0</v>
          </cell>
          <cell r="W1677">
            <v>0</v>
          </cell>
          <cell r="X1677">
            <v>0</v>
          </cell>
          <cell r="Y1677">
            <v>0</v>
          </cell>
          <cell r="Z1677">
            <v>0</v>
          </cell>
          <cell r="AA1677">
            <v>0</v>
          </cell>
          <cell r="AB1677">
            <v>0</v>
          </cell>
          <cell r="AC1677">
            <v>0</v>
          </cell>
          <cell r="AD1677">
            <v>0</v>
          </cell>
          <cell r="AE1677">
            <v>0</v>
          </cell>
          <cell r="AF1677">
            <v>0</v>
          </cell>
          <cell r="AG1677">
            <v>0</v>
          </cell>
        </row>
        <row r="1678">
          <cell r="B1678">
            <v>0</v>
          </cell>
          <cell r="C1678">
            <v>0</v>
          </cell>
          <cell r="D1678">
            <v>0</v>
          </cell>
          <cell r="E1678">
            <v>0</v>
          </cell>
          <cell r="F1678">
            <v>0</v>
          </cell>
          <cell r="G1678">
            <v>0</v>
          </cell>
          <cell r="H1678">
            <v>0</v>
          </cell>
          <cell r="I1678">
            <v>0</v>
          </cell>
          <cell r="J1678">
            <v>0</v>
          </cell>
          <cell r="K1678">
            <v>0</v>
          </cell>
          <cell r="L1678">
            <v>0</v>
          </cell>
          <cell r="M1678">
            <v>0</v>
          </cell>
          <cell r="N1678">
            <v>0</v>
          </cell>
          <cell r="O1678">
            <v>0</v>
          </cell>
          <cell r="P1678">
            <v>0</v>
          </cell>
          <cell r="Q1678">
            <v>0</v>
          </cell>
          <cell r="R1678">
            <v>0</v>
          </cell>
          <cell r="S1678">
            <v>0</v>
          </cell>
          <cell r="T1678">
            <v>0</v>
          </cell>
          <cell r="U1678">
            <v>0</v>
          </cell>
          <cell r="V1678">
            <v>0</v>
          </cell>
          <cell r="W1678">
            <v>0</v>
          </cell>
          <cell r="X1678">
            <v>0</v>
          </cell>
          <cell r="Y1678">
            <v>0</v>
          </cell>
          <cell r="Z1678">
            <v>0</v>
          </cell>
          <cell r="AA1678">
            <v>0</v>
          </cell>
          <cell r="AB1678">
            <v>0</v>
          </cell>
          <cell r="AC1678">
            <v>0</v>
          </cell>
          <cell r="AD1678">
            <v>0</v>
          </cell>
          <cell r="AE1678">
            <v>0</v>
          </cell>
          <cell r="AF1678">
            <v>0</v>
          </cell>
          <cell r="AG1678">
            <v>0</v>
          </cell>
        </row>
        <row r="1679">
          <cell r="B1679">
            <v>0</v>
          </cell>
          <cell r="C1679">
            <v>0</v>
          </cell>
          <cell r="D1679">
            <v>0</v>
          </cell>
          <cell r="E1679">
            <v>0</v>
          </cell>
          <cell r="F1679">
            <v>0</v>
          </cell>
          <cell r="G1679">
            <v>0</v>
          </cell>
          <cell r="H1679">
            <v>0</v>
          </cell>
          <cell r="I1679">
            <v>0</v>
          </cell>
          <cell r="J1679">
            <v>0</v>
          </cell>
          <cell r="K1679">
            <v>0</v>
          </cell>
          <cell r="L1679">
            <v>0</v>
          </cell>
          <cell r="M1679">
            <v>0</v>
          </cell>
          <cell r="N1679">
            <v>0</v>
          </cell>
          <cell r="O1679">
            <v>0</v>
          </cell>
          <cell r="P1679">
            <v>0</v>
          </cell>
          <cell r="Q1679">
            <v>0</v>
          </cell>
          <cell r="R1679">
            <v>0</v>
          </cell>
          <cell r="S1679">
            <v>0</v>
          </cell>
          <cell r="T1679">
            <v>0</v>
          </cell>
          <cell r="U1679">
            <v>0</v>
          </cell>
          <cell r="V1679">
            <v>0</v>
          </cell>
          <cell r="W1679">
            <v>0</v>
          </cell>
          <cell r="X1679">
            <v>0</v>
          </cell>
          <cell r="Y1679">
            <v>0</v>
          </cell>
          <cell r="Z1679">
            <v>0</v>
          </cell>
          <cell r="AA1679">
            <v>0</v>
          </cell>
          <cell r="AB1679">
            <v>0</v>
          </cell>
          <cell r="AC1679">
            <v>0</v>
          </cell>
          <cell r="AD1679">
            <v>0</v>
          </cell>
          <cell r="AE1679">
            <v>0</v>
          </cell>
          <cell r="AF1679">
            <v>0</v>
          </cell>
          <cell r="AG1679">
            <v>0</v>
          </cell>
        </row>
        <row r="1680">
          <cell r="B1680">
            <v>0</v>
          </cell>
          <cell r="C1680">
            <v>0</v>
          </cell>
          <cell r="D1680">
            <v>0</v>
          </cell>
          <cell r="E1680">
            <v>0</v>
          </cell>
          <cell r="F1680">
            <v>0</v>
          </cell>
          <cell r="G1680">
            <v>0</v>
          </cell>
          <cell r="H1680">
            <v>0</v>
          </cell>
          <cell r="I1680">
            <v>0</v>
          </cell>
          <cell r="J1680">
            <v>0</v>
          </cell>
          <cell r="K1680">
            <v>0</v>
          </cell>
          <cell r="L1680">
            <v>0</v>
          </cell>
          <cell r="M1680">
            <v>0</v>
          </cell>
          <cell r="N1680">
            <v>0</v>
          </cell>
          <cell r="O1680">
            <v>0</v>
          </cell>
          <cell r="P1680">
            <v>0</v>
          </cell>
          <cell r="Q1680">
            <v>0</v>
          </cell>
          <cell r="R1680">
            <v>0</v>
          </cell>
          <cell r="S1680">
            <v>0</v>
          </cell>
          <cell r="T1680">
            <v>0</v>
          </cell>
          <cell r="U1680">
            <v>0</v>
          </cell>
          <cell r="V1680">
            <v>0</v>
          </cell>
          <cell r="W1680">
            <v>0</v>
          </cell>
          <cell r="X1680">
            <v>0</v>
          </cell>
          <cell r="Y1680">
            <v>0</v>
          </cell>
          <cell r="Z1680">
            <v>0</v>
          </cell>
          <cell r="AA1680">
            <v>0</v>
          </cell>
          <cell r="AB1680">
            <v>0</v>
          </cell>
          <cell r="AC1680">
            <v>0</v>
          </cell>
          <cell r="AD1680">
            <v>0</v>
          </cell>
          <cell r="AE1680">
            <v>0</v>
          </cell>
          <cell r="AF1680">
            <v>0</v>
          </cell>
          <cell r="AG1680">
            <v>0</v>
          </cell>
        </row>
        <row r="1681">
          <cell r="B1681">
            <v>0</v>
          </cell>
          <cell r="C1681">
            <v>0</v>
          </cell>
          <cell r="D1681">
            <v>0</v>
          </cell>
          <cell r="E1681">
            <v>0</v>
          </cell>
          <cell r="F1681">
            <v>0</v>
          </cell>
          <cell r="G1681">
            <v>0</v>
          </cell>
          <cell r="H1681">
            <v>0</v>
          </cell>
          <cell r="I1681">
            <v>0</v>
          </cell>
          <cell r="J1681">
            <v>0</v>
          </cell>
          <cell r="K1681">
            <v>0</v>
          </cell>
          <cell r="L1681">
            <v>0</v>
          </cell>
          <cell r="M1681">
            <v>0</v>
          </cell>
          <cell r="N1681">
            <v>0</v>
          </cell>
          <cell r="O1681">
            <v>0</v>
          </cell>
          <cell r="P1681">
            <v>0</v>
          </cell>
          <cell r="Q1681">
            <v>0</v>
          </cell>
          <cell r="R1681">
            <v>0</v>
          </cell>
          <cell r="S1681">
            <v>0</v>
          </cell>
          <cell r="T1681">
            <v>0</v>
          </cell>
          <cell r="U1681">
            <v>0</v>
          </cell>
          <cell r="V1681">
            <v>0</v>
          </cell>
          <cell r="W1681">
            <v>0</v>
          </cell>
          <cell r="X1681">
            <v>0</v>
          </cell>
          <cell r="Y1681">
            <v>0</v>
          </cell>
          <cell r="Z1681">
            <v>0</v>
          </cell>
          <cell r="AA1681">
            <v>0</v>
          </cell>
          <cell r="AB1681">
            <v>0</v>
          </cell>
          <cell r="AC1681">
            <v>0</v>
          </cell>
          <cell r="AD1681">
            <v>0</v>
          </cell>
          <cell r="AE1681">
            <v>0</v>
          </cell>
          <cell r="AF1681">
            <v>0</v>
          </cell>
          <cell r="AG1681">
            <v>0</v>
          </cell>
        </row>
        <row r="1682">
          <cell r="B1682">
            <v>0</v>
          </cell>
          <cell r="C1682">
            <v>0</v>
          </cell>
          <cell r="D1682">
            <v>0</v>
          </cell>
          <cell r="E1682">
            <v>0</v>
          </cell>
          <cell r="F1682">
            <v>0</v>
          </cell>
          <cell r="G1682">
            <v>0</v>
          </cell>
          <cell r="H1682">
            <v>0</v>
          </cell>
          <cell r="I1682">
            <v>0</v>
          </cell>
          <cell r="J1682">
            <v>0</v>
          </cell>
          <cell r="K1682">
            <v>0</v>
          </cell>
          <cell r="L1682">
            <v>0</v>
          </cell>
          <cell r="M1682">
            <v>0</v>
          </cell>
          <cell r="N1682">
            <v>0</v>
          </cell>
          <cell r="O1682">
            <v>0</v>
          </cell>
          <cell r="P1682">
            <v>0</v>
          </cell>
          <cell r="Q1682">
            <v>0</v>
          </cell>
          <cell r="R1682">
            <v>0</v>
          </cell>
          <cell r="S1682">
            <v>0</v>
          </cell>
          <cell r="T1682">
            <v>0</v>
          </cell>
          <cell r="U1682">
            <v>0</v>
          </cell>
          <cell r="V1682">
            <v>0</v>
          </cell>
          <cell r="W1682">
            <v>0</v>
          </cell>
          <cell r="X1682">
            <v>0</v>
          </cell>
          <cell r="Y1682">
            <v>0</v>
          </cell>
          <cell r="Z1682">
            <v>0</v>
          </cell>
          <cell r="AA1682">
            <v>0</v>
          </cell>
          <cell r="AB1682">
            <v>0</v>
          </cell>
          <cell r="AC1682">
            <v>0</v>
          </cell>
          <cell r="AD1682">
            <v>0</v>
          </cell>
          <cell r="AE1682">
            <v>0</v>
          </cell>
          <cell r="AF1682">
            <v>0</v>
          </cell>
          <cell r="AG1682">
            <v>0</v>
          </cell>
        </row>
        <row r="1683">
          <cell r="B1683">
            <v>0</v>
          </cell>
          <cell r="C1683">
            <v>0</v>
          </cell>
          <cell r="D1683">
            <v>0</v>
          </cell>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v>0</v>
          </cell>
          <cell r="V1683">
            <v>0</v>
          </cell>
          <cell r="W1683">
            <v>0</v>
          </cell>
          <cell r="X1683">
            <v>0</v>
          </cell>
          <cell r="Y1683">
            <v>0</v>
          </cell>
          <cell r="Z1683">
            <v>0</v>
          </cell>
          <cell r="AA1683">
            <v>0</v>
          </cell>
          <cell r="AB1683">
            <v>0</v>
          </cell>
          <cell r="AC1683">
            <v>0</v>
          </cell>
          <cell r="AD1683">
            <v>0</v>
          </cell>
          <cell r="AE1683">
            <v>0</v>
          </cell>
          <cell r="AF1683">
            <v>0</v>
          </cell>
          <cell r="AG1683">
            <v>0</v>
          </cell>
        </row>
        <row r="1684">
          <cell r="B1684">
            <v>0</v>
          </cell>
          <cell r="C1684">
            <v>0</v>
          </cell>
          <cell r="D1684">
            <v>0</v>
          </cell>
          <cell r="E1684">
            <v>0</v>
          </cell>
          <cell r="F1684">
            <v>0</v>
          </cell>
          <cell r="G1684">
            <v>0</v>
          </cell>
          <cell r="H1684">
            <v>0</v>
          </cell>
          <cell r="I1684">
            <v>0</v>
          </cell>
          <cell r="J1684">
            <v>0</v>
          </cell>
          <cell r="K1684">
            <v>0</v>
          </cell>
          <cell r="L1684">
            <v>0</v>
          </cell>
          <cell r="M1684">
            <v>0</v>
          </cell>
          <cell r="N1684">
            <v>0</v>
          </cell>
          <cell r="O1684">
            <v>0</v>
          </cell>
          <cell r="P1684">
            <v>0</v>
          </cell>
          <cell r="Q1684">
            <v>0</v>
          </cell>
          <cell r="R1684">
            <v>0</v>
          </cell>
          <cell r="S1684">
            <v>0</v>
          </cell>
          <cell r="T1684">
            <v>0</v>
          </cell>
          <cell r="U1684">
            <v>0</v>
          </cell>
          <cell r="V1684">
            <v>0</v>
          </cell>
          <cell r="W1684">
            <v>0</v>
          </cell>
          <cell r="X1684">
            <v>0</v>
          </cell>
          <cell r="Y1684">
            <v>0</v>
          </cell>
          <cell r="Z1684">
            <v>0</v>
          </cell>
          <cell r="AA1684">
            <v>0</v>
          </cell>
          <cell r="AB1684">
            <v>0</v>
          </cell>
          <cell r="AC1684">
            <v>0</v>
          </cell>
          <cell r="AD1684">
            <v>0</v>
          </cell>
          <cell r="AE1684">
            <v>0</v>
          </cell>
          <cell r="AF1684">
            <v>0</v>
          </cell>
          <cell r="AG1684">
            <v>0</v>
          </cell>
        </row>
        <row r="1685">
          <cell r="B1685">
            <v>0</v>
          </cell>
          <cell r="C1685">
            <v>0</v>
          </cell>
          <cell r="D1685">
            <v>0</v>
          </cell>
          <cell r="E1685">
            <v>0</v>
          </cell>
          <cell r="F1685">
            <v>0</v>
          </cell>
          <cell r="G1685">
            <v>0</v>
          </cell>
          <cell r="H1685">
            <v>0</v>
          </cell>
          <cell r="I1685">
            <v>0</v>
          </cell>
          <cell r="J1685">
            <v>0</v>
          </cell>
          <cell r="K1685">
            <v>0</v>
          </cell>
          <cell r="L1685">
            <v>0</v>
          </cell>
          <cell r="M1685">
            <v>0</v>
          </cell>
          <cell r="N1685">
            <v>0</v>
          </cell>
          <cell r="O1685">
            <v>0</v>
          </cell>
          <cell r="P1685">
            <v>0</v>
          </cell>
          <cell r="Q1685">
            <v>0</v>
          </cell>
          <cell r="R1685">
            <v>0</v>
          </cell>
          <cell r="S1685">
            <v>0</v>
          </cell>
          <cell r="T1685">
            <v>0</v>
          </cell>
          <cell r="U1685">
            <v>0</v>
          </cell>
          <cell r="V1685">
            <v>0</v>
          </cell>
          <cell r="W1685">
            <v>0</v>
          </cell>
          <cell r="X1685">
            <v>0</v>
          </cell>
          <cell r="Y1685">
            <v>0</v>
          </cell>
          <cell r="Z1685">
            <v>0</v>
          </cell>
          <cell r="AA1685">
            <v>0</v>
          </cell>
          <cell r="AB1685">
            <v>0</v>
          </cell>
          <cell r="AC1685">
            <v>0</v>
          </cell>
          <cell r="AD1685">
            <v>0</v>
          </cell>
          <cell r="AE1685">
            <v>0</v>
          </cell>
          <cell r="AF1685">
            <v>0</v>
          </cell>
          <cell r="AG1685">
            <v>0</v>
          </cell>
        </row>
        <row r="1686">
          <cell r="B1686">
            <v>0</v>
          </cell>
          <cell r="C1686">
            <v>0</v>
          </cell>
          <cell r="D1686">
            <v>0</v>
          </cell>
          <cell r="E1686">
            <v>0</v>
          </cell>
          <cell r="F1686">
            <v>0</v>
          </cell>
          <cell r="G1686">
            <v>0</v>
          </cell>
          <cell r="H1686">
            <v>0</v>
          </cell>
          <cell r="I1686">
            <v>0</v>
          </cell>
          <cell r="J1686">
            <v>0</v>
          </cell>
          <cell r="K1686">
            <v>0</v>
          </cell>
          <cell r="L1686">
            <v>0</v>
          </cell>
          <cell r="M1686">
            <v>0</v>
          </cell>
          <cell r="N1686">
            <v>0</v>
          </cell>
          <cell r="O1686">
            <v>0</v>
          </cell>
          <cell r="P1686">
            <v>0</v>
          </cell>
          <cell r="Q1686">
            <v>0</v>
          </cell>
          <cell r="R1686">
            <v>0</v>
          </cell>
          <cell r="S1686">
            <v>0</v>
          </cell>
          <cell r="T1686">
            <v>0</v>
          </cell>
          <cell r="U1686">
            <v>0</v>
          </cell>
          <cell r="V1686">
            <v>0</v>
          </cell>
          <cell r="W1686">
            <v>0</v>
          </cell>
          <cell r="X1686">
            <v>0</v>
          </cell>
          <cell r="Y1686">
            <v>0</v>
          </cell>
          <cell r="Z1686">
            <v>0</v>
          </cell>
          <cell r="AA1686">
            <v>0</v>
          </cell>
          <cell r="AB1686">
            <v>0</v>
          </cell>
          <cell r="AC1686">
            <v>0</v>
          </cell>
          <cell r="AD1686">
            <v>0</v>
          </cell>
          <cell r="AE1686">
            <v>0</v>
          </cell>
          <cell r="AF1686">
            <v>0</v>
          </cell>
          <cell r="AG1686">
            <v>0</v>
          </cell>
        </row>
        <row r="1687">
          <cell r="B1687">
            <v>0</v>
          </cell>
          <cell r="C1687">
            <v>0</v>
          </cell>
          <cell r="D1687">
            <v>0</v>
          </cell>
          <cell r="E1687">
            <v>0</v>
          </cell>
          <cell r="F1687">
            <v>0</v>
          </cell>
          <cell r="G1687">
            <v>0</v>
          </cell>
          <cell r="H1687">
            <v>0</v>
          </cell>
          <cell r="I1687">
            <v>0</v>
          </cell>
          <cell r="J1687">
            <v>0</v>
          </cell>
          <cell r="K1687">
            <v>0</v>
          </cell>
          <cell r="L1687">
            <v>0</v>
          </cell>
          <cell r="M1687">
            <v>0</v>
          </cell>
          <cell r="N1687">
            <v>0</v>
          </cell>
          <cell r="O1687">
            <v>0</v>
          </cell>
          <cell r="P1687">
            <v>0</v>
          </cell>
          <cell r="Q1687">
            <v>0</v>
          </cell>
          <cell r="R1687">
            <v>0</v>
          </cell>
          <cell r="S1687">
            <v>0</v>
          </cell>
          <cell r="T1687">
            <v>0</v>
          </cell>
          <cell r="U1687">
            <v>0</v>
          </cell>
          <cell r="V1687">
            <v>0</v>
          </cell>
          <cell r="W1687">
            <v>0</v>
          </cell>
          <cell r="X1687">
            <v>0</v>
          </cell>
          <cell r="Y1687">
            <v>0</v>
          </cell>
          <cell r="Z1687">
            <v>0</v>
          </cell>
          <cell r="AA1687">
            <v>0</v>
          </cell>
          <cell r="AB1687">
            <v>0</v>
          </cell>
          <cell r="AC1687">
            <v>0</v>
          </cell>
          <cell r="AD1687">
            <v>0</v>
          </cell>
          <cell r="AE1687">
            <v>0</v>
          </cell>
          <cell r="AF1687">
            <v>0</v>
          </cell>
          <cell r="AG1687">
            <v>0</v>
          </cell>
        </row>
        <row r="1688">
          <cell r="B1688">
            <v>0</v>
          </cell>
          <cell r="C1688">
            <v>0</v>
          </cell>
          <cell r="D1688">
            <v>0</v>
          </cell>
          <cell r="E1688">
            <v>0</v>
          </cell>
          <cell r="F1688">
            <v>0</v>
          </cell>
          <cell r="G1688">
            <v>0</v>
          </cell>
          <cell r="H1688">
            <v>0</v>
          </cell>
          <cell r="I1688">
            <v>0</v>
          </cell>
          <cell r="J1688">
            <v>0</v>
          </cell>
          <cell r="K1688">
            <v>0</v>
          </cell>
          <cell r="L1688">
            <v>0</v>
          </cell>
          <cell r="M1688">
            <v>0</v>
          </cell>
          <cell r="N1688">
            <v>0</v>
          </cell>
          <cell r="O1688">
            <v>0</v>
          </cell>
          <cell r="P1688">
            <v>0</v>
          </cell>
          <cell r="Q1688">
            <v>0</v>
          </cell>
          <cell r="R1688">
            <v>0</v>
          </cell>
          <cell r="S1688">
            <v>0</v>
          </cell>
          <cell r="T1688">
            <v>0</v>
          </cell>
          <cell r="U1688">
            <v>0</v>
          </cell>
          <cell r="V1688">
            <v>0</v>
          </cell>
          <cell r="W1688">
            <v>0</v>
          </cell>
          <cell r="X1688">
            <v>0</v>
          </cell>
          <cell r="Y1688">
            <v>0</v>
          </cell>
          <cell r="Z1688">
            <v>0</v>
          </cell>
          <cell r="AA1688">
            <v>0</v>
          </cell>
          <cell r="AB1688">
            <v>0</v>
          </cell>
          <cell r="AC1688">
            <v>0</v>
          </cell>
          <cell r="AD1688">
            <v>0</v>
          </cell>
          <cell r="AE1688">
            <v>0</v>
          </cell>
          <cell r="AF1688">
            <v>0</v>
          </cell>
          <cell r="AG1688">
            <v>0</v>
          </cell>
        </row>
        <row r="1689">
          <cell r="B1689">
            <v>0</v>
          </cell>
          <cell r="C1689">
            <v>0</v>
          </cell>
          <cell r="D1689">
            <v>0</v>
          </cell>
          <cell r="E1689">
            <v>0</v>
          </cell>
          <cell r="F1689">
            <v>0</v>
          </cell>
          <cell r="G1689">
            <v>0</v>
          </cell>
          <cell r="H1689">
            <v>0</v>
          </cell>
          <cell r="I1689">
            <v>0</v>
          </cell>
          <cell r="J1689">
            <v>0</v>
          </cell>
          <cell r="K1689">
            <v>0</v>
          </cell>
          <cell r="L1689">
            <v>0</v>
          </cell>
          <cell r="M1689">
            <v>0</v>
          </cell>
          <cell r="N1689">
            <v>0</v>
          </cell>
          <cell r="O1689">
            <v>0</v>
          </cell>
          <cell r="P1689">
            <v>0</v>
          </cell>
          <cell r="Q1689">
            <v>0</v>
          </cell>
          <cell r="R1689">
            <v>0</v>
          </cell>
          <cell r="S1689">
            <v>0</v>
          </cell>
          <cell r="T1689">
            <v>0</v>
          </cell>
          <cell r="U1689">
            <v>0</v>
          </cell>
          <cell r="V1689">
            <v>0</v>
          </cell>
          <cell r="W1689">
            <v>0</v>
          </cell>
          <cell r="X1689">
            <v>0</v>
          </cell>
          <cell r="Y1689">
            <v>0</v>
          </cell>
          <cell r="Z1689">
            <v>0</v>
          </cell>
          <cell r="AA1689">
            <v>0</v>
          </cell>
          <cell r="AB1689">
            <v>0</v>
          </cell>
          <cell r="AC1689">
            <v>0</v>
          </cell>
          <cell r="AD1689">
            <v>0</v>
          </cell>
          <cell r="AE1689">
            <v>0</v>
          </cell>
          <cell r="AF1689">
            <v>0</v>
          </cell>
          <cell r="AG1689">
            <v>0</v>
          </cell>
        </row>
        <row r="1690">
          <cell r="B1690">
            <v>0</v>
          </cell>
          <cell r="C1690">
            <v>0</v>
          </cell>
          <cell r="D1690">
            <v>0</v>
          </cell>
          <cell r="E1690">
            <v>0</v>
          </cell>
          <cell r="F1690">
            <v>0</v>
          </cell>
          <cell r="G1690">
            <v>0</v>
          </cell>
          <cell r="H1690">
            <v>0</v>
          </cell>
          <cell r="I1690">
            <v>0</v>
          </cell>
          <cell r="J1690">
            <v>0</v>
          </cell>
          <cell r="K1690">
            <v>0</v>
          </cell>
          <cell r="L1690">
            <v>0</v>
          </cell>
          <cell r="M1690">
            <v>0</v>
          </cell>
          <cell r="N1690">
            <v>0</v>
          </cell>
          <cell r="O1690">
            <v>0</v>
          </cell>
          <cell r="P1690">
            <v>0</v>
          </cell>
          <cell r="Q1690">
            <v>0</v>
          </cell>
          <cell r="R1690">
            <v>0</v>
          </cell>
          <cell r="S1690">
            <v>0</v>
          </cell>
          <cell r="T1690">
            <v>0</v>
          </cell>
          <cell r="U1690">
            <v>0</v>
          </cell>
          <cell r="V1690">
            <v>0</v>
          </cell>
          <cell r="W1690">
            <v>0</v>
          </cell>
          <cell r="X1690">
            <v>0</v>
          </cell>
          <cell r="Y1690">
            <v>0</v>
          </cell>
          <cell r="Z1690">
            <v>0</v>
          </cell>
          <cell r="AA1690">
            <v>0</v>
          </cell>
          <cell r="AB1690">
            <v>0</v>
          </cell>
          <cell r="AC1690">
            <v>0</v>
          </cell>
          <cell r="AD1690">
            <v>0</v>
          </cell>
          <cell r="AE1690">
            <v>0</v>
          </cell>
          <cell r="AF1690">
            <v>0</v>
          </cell>
          <cell r="AG1690">
            <v>0</v>
          </cell>
        </row>
        <row r="1691">
          <cell r="B1691">
            <v>0</v>
          </cell>
          <cell r="C1691">
            <v>0</v>
          </cell>
          <cell r="D1691">
            <v>0</v>
          </cell>
          <cell r="E1691">
            <v>0</v>
          </cell>
          <cell r="F1691">
            <v>0</v>
          </cell>
          <cell r="G1691">
            <v>0</v>
          </cell>
          <cell r="H1691">
            <v>0</v>
          </cell>
          <cell r="I1691">
            <v>0</v>
          </cell>
          <cell r="J1691">
            <v>0</v>
          </cell>
          <cell r="K1691">
            <v>0</v>
          </cell>
          <cell r="L1691">
            <v>0</v>
          </cell>
          <cell r="M1691">
            <v>0</v>
          </cell>
          <cell r="N1691">
            <v>0</v>
          </cell>
          <cell r="O1691">
            <v>0</v>
          </cell>
          <cell r="P1691">
            <v>0</v>
          </cell>
          <cell r="Q1691">
            <v>0</v>
          </cell>
          <cell r="R1691">
            <v>0</v>
          </cell>
          <cell r="S1691">
            <v>0</v>
          </cell>
          <cell r="T1691">
            <v>0</v>
          </cell>
          <cell r="U1691">
            <v>0</v>
          </cell>
          <cell r="V1691">
            <v>0</v>
          </cell>
          <cell r="W1691">
            <v>0</v>
          </cell>
          <cell r="X1691">
            <v>0</v>
          </cell>
          <cell r="Y1691">
            <v>0</v>
          </cell>
          <cell r="Z1691">
            <v>0</v>
          </cell>
          <cell r="AA1691">
            <v>0</v>
          </cell>
          <cell r="AB1691">
            <v>0</v>
          </cell>
          <cell r="AC1691">
            <v>0</v>
          </cell>
          <cell r="AD1691">
            <v>0</v>
          </cell>
          <cell r="AE1691">
            <v>0</v>
          </cell>
          <cell r="AF1691">
            <v>0</v>
          </cell>
          <cell r="AG1691">
            <v>0</v>
          </cell>
        </row>
        <row r="1692">
          <cell r="B1692">
            <v>0</v>
          </cell>
          <cell r="C1692">
            <v>0</v>
          </cell>
          <cell r="D1692">
            <v>0</v>
          </cell>
          <cell r="E1692">
            <v>0</v>
          </cell>
          <cell r="F1692">
            <v>0</v>
          </cell>
          <cell r="G1692">
            <v>0</v>
          </cell>
          <cell r="H1692">
            <v>0</v>
          </cell>
          <cell r="I1692">
            <v>0</v>
          </cell>
          <cell r="J1692">
            <v>0</v>
          </cell>
          <cell r="K1692">
            <v>0</v>
          </cell>
          <cell r="L1692">
            <v>0</v>
          </cell>
          <cell r="M1692">
            <v>0</v>
          </cell>
          <cell r="N1692">
            <v>0</v>
          </cell>
          <cell r="O1692">
            <v>0</v>
          </cell>
          <cell r="P1692">
            <v>0</v>
          </cell>
          <cell r="Q1692">
            <v>0</v>
          </cell>
          <cell r="R1692">
            <v>0</v>
          </cell>
          <cell r="S1692">
            <v>0</v>
          </cell>
          <cell r="T1692">
            <v>0</v>
          </cell>
          <cell r="U1692">
            <v>0</v>
          </cell>
          <cell r="V1692">
            <v>0</v>
          </cell>
          <cell r="W1692">
            <v>0</v>
          </cell>
          <cell r="X1692">
            <v>0</v>
          </cell>
          <cell r="Y1692">
            <v>0</v>
          </cell>
          <cell r="Z1692">
            <v>0</v>
          </cell>
          <cell r="AA1692">
            <v>0</v>
          </cell>
          <cell r="AB1692">
            <v>0</v>
          </cell>
          <cell r="AC1692">
            <v>0</v>
          </cell>
          <cell r="AD1692">
            <v>0</v>
          </cell>
          <cell r="AE1692">
            <v>0</v>
          </cell>
          <cell r="AF1692">
            <v>0</v>
          </cell>
          <cell r="AG1692">
            <v>0</v>
          </cell>
        </row>
        <row r="1693">
          <cell r="B1693">
            <v>0</v>
          </cell>
          <cell r="C1693">
            <v>0</v>
          </cell>
          <cell r="D1693">
            <v>0</v>
          </cell>
          <cell r="E1693">
            <v>0</v>
          </cell>
          <cell r="F1693">
            <v>0</v>
          </cell>
          <cell r="G1693">
            <v>0</v>
          </cell>
          <cell r="H1693">
            <v>0</v>
          </cell>
          <cell r="I1693">
            <v>0</v>
          </cell>
          <cell r="J1693">
            <v>0</v>
          </cell>
          <cell r="K1693">
            <v>0</v>
          </cell>
          <cell r="L1693">
            <v>0</v>
          </cell>
          <cell r="M1693">
            <v>0</v>
          </cell>
          <cell r="N1693">
            <v>0</v>
          </cell>
          <cell r="O1693">
            <v>0</v>
          </cell>
          <cell r="P1693">
            <v>0</v>
          </cell>
          <cell r="Q1693">
            <v>0</v>
          </cell>
          <cell r="R1693">
            <v>0</v>
          </cell>
          <cell r="S1693">
            <v>0</v>
          </cell>
          <cell r="T1693">
            <v>0</v>
          </cell>
          <cell r="U1693">
            <v>0</v>
          </cell>
          <cell r="V1693">
            <v>0</v>
          </cell>
          <cell r="W1693">
            <v>0</v>
          </cell>
          <cell r="X1693">
            <v>0</v>
          </cell>
          <cell r="Y1693">
            <v>0</v>
          </cell>
          <cell r="Z1693">
            <v>0</v>
          </cell>
          <cell r="AA1693">
            <v>0</v>
          </cell>
          <cell r="AB1693">
            <v>0</v>
          </cell>
          <cell r="AC1693">
            <v>0</v>
          </cell>
          <cell r="AD1693">
            <v>0</v>
          </cell>
          <cell r="AE1693">
            <v>0</v>
          </cell>
          <cell r="AF1693">
            <v>0</v>
          </cell>
          <cell r="AG1693">
            <v>0</v>
          </cell>
        </row>
        <row r="1694">
          <cell r="B1694">
            <v>0</v>
          </cell>
          <cell r="C1694">
            <v>0</v>
          </cell>
          <cell r="D1694">
            <v>0</v>
          </cell>
          <cell r="E1694">
            <v>0</v>
          </cell>
          <cell r="F1694">
            <v>0</v>
          </cell>
          <cell r="G1694">
            <v>0</v>
          </cell>
          <cell r="H1694">
            <v>0</v>
          </cell>
          <cell r="I1694">
            <v>0</v>
          </cell>
          <cell r="J1694">
            <v>0</v>
          </cell>
          <cell r="K1694">
            <v>0</v>
          </cell>
          <cell r="L1694">
            <v>0</v>
          </cell>
          <cell r="M1694">
            <v>0</v>
          </cell>
          <cell r="N1694">
            <v>0</v>
          </cell>
          <cell r="O1694">
            <v>0</v>
          </cell>
          <cell r="P1694">
            <v>0</v>
          </cell>
          <cell r="Q1694">
            <v>0</v>
          </cell>
          <cell r="R1694">
            <v>0</v>
          </cell>
          <cell r="S1694">
            <v>0</v>
          </cell>
          <cell r="T1694">
            <v>0</v>
          </cell>
          <cell r="U1694">
            <v>0</v>
          </cell>
          <cell r="V1694">
            <v>0</v>
          </cell>
          <cell r="W1694">
            <v>0</v>
          </cell>
          <cell r="X1694">
            <v>0</v>
          </cell>
          <cell r="Y1694">
            <v>0</v>
          </cell>
          <cell r="Z1694">
            <v>0</v>
          </cell>
          <cell r="AA1694">
            <v>0</v>
          </cell>
          <cell r="AB1694">
            <v>0</v>
          </cell>
          <cell r="AC1694">
            <v>0</v>
          </cell>
          <cell r="AD1694">
            <v>0</v>
          </cell>
          <cell r="AE1694">
            <v>0</v>
          </cell>
          <cell r="AF1694">
            <v>0</v>
          </cell>
          <cell r="AG1694">
            <v>0</v>
          </cell>
        </row>
        <row r="1695">
          <cell r="B1695">
            <v>0</v>
          </cell>
          <cell r="C1695">
            <v>0</v>
          </cell>
          <cell r="D1695">
            <v>0</v>
          </cell>
          <cell r="E1695">
            <v>0</v>
          </cell>
          <cell r="F1695">
            <v>0</v>
          </cell>
          <cell r="G1695">
            <v>0</v>
          </cell>
          <cell r="H1695">
            <v>0</v>
          </cell>
          <cell r="I1695">
            <v>0</v>
          </cell>
          <cell r="J1695">
            <v>0</v>
          </cell>
          <cell r="K1695">
            <v>0</v>
          </cell>
          <cell r="L1695">
            <v>0</v>
          </cell>
          <cell r="M1695">
            <v>0</v>
          </cell>
          <cell r="N1695">
            <v>0</v>
          </cell>
          <cell r="O1695">
            <v>0</v>
          </cell>
          <cell r="P1695">
            <v>0</v>
          </cell>
          <cell r="Q1695">
            <v>0</v>
          </cell>
          <cell r="R1695">
            <v>0</v>
          </cell>
          <cell r="S1695">
            <v>0</v>
          </cell>
          <cell r="T1695">
            <v>0</v>
          </cell>
          <cell r="U1695">
            <v>0</v>
          </cell>
          <cell r="V1695">
            <v>0</v>
          </cell>
          <cell r="W1695">
            <v>0</v>
          </cell>
          <cell r="X1695">
            <v>0</v>
          </cell>
          <cell r="Y1695">
            <v>0</v>
          </cell>
          <cell r="Z1695">
            <v>0</v>
          </cell>
          <cell r="AA1695">
            <v>0</v>
          </cell>
          <cell r="AB1695">
            <v>0</v>
          </cell>
          <cell r="AC1695">
            <v>0</v>
          </cell>
          <cell r="AD1695">
            <v>0</v>
          </cell>
          <cell r="AE1695">
            <v>0</v>
          </cell>
          <cell r="AF1695">
            <v>0</v>
          </cell>
          <cell r="AG1695">
            <v>0</v>
          </cell>
        </row>
        <row r="1696">
          <cell r="B1696">
            <v>0</v>
          </cell>
          <cell r="C1696">
            <v>0</v>
          </cell>
          <cell r="D1696">
            <v>0</v>
          </cell>
          <cell r="E1696">
            <v>0</v>
          </cell>
          <cell r="F1696">
            <v>0</v>
          </cell>
          <cell r="G1696">
            <v>0</v>
          </cell>
          <cell r="H1696">
            <v>0</v>
          </cell>
          <cell r="I1696">
            <v>0</v>
          </cell>
          <cell r="J1696">
            <v>0</v>
          </cell>
          <cell r="K1696">
            <v>0</v>
          </cell>
          <cell r="L1696">
            <v>0</v>
          </cell>
          <cell r="M1696">
            <v>0</v>
          </cell>
          <cell r="N1696">
            <v>0</v>
          </cell>
          <cell r="O1696">
            <v>0</v>
          </cell>
          <cell r="P1696">
            <v>0</v>
          </cell>
          <cell r="Q1696">
            <v>0</v>
          </cell>
          <cell r="R1696">
            <v>0</v>
          </cell>
          <cell r="S1696">
            <v>0</v>
          </cell>
          <cell r="T1696">
            <v>0</v>
          </cell>
          <cell r="U1696">
            <v>0</v>
          </cell>
          <cell r="V1696">
            <v>0</v>
          </cell>
          <cell r="W1696">
            <v>0</v>
          </cell>
          <cell r="X1696">
            <v>0</v>
          </cell>
          <cell r="Y1696">
            <v>0</v>
          </cell>
          <cell r="Z1696">
            <v>0</v>
          </cell>
          <cell r="AA1696">
            <v>0</v>
          </cell>
          <cell r="AB1696">
            <v>0</v>
          </cell>
          <cell r="AC1696">
            <v>0</v>
          </cell>
          <cell r="AD1696">
            <v>0</v>
          </cell>
          <cell r="AE1696">
            <v>0</v>
          </cell>
          <cell r="AF1696">
            <v>0</v>
          </cell>
          <cell r="AG1696">
            <v>0</v>
          </cell>
        </row>
        <row r="1697">
          <cell r="B1697">
            <v>0</v>
          </cell>
          <cell r="C1697">
            <v>0</v>
          </cell>
          <cell r="D1697">
            <v>0</v>
          </cell>
          <cell r="E1697">
            <v>0</v>
          </cell>
          <cell r="F1697">
            <v>0</v>
          </cell>
          <cell r="G1697">
            <v>0</v>
          </cell>
          <cell r="H1697">
            <v>0</v>
          </cell>
          <cell r="I1697">
            <v>0</v>
          </cell>
          <cell r="J1697">
            <v>0</v>
          </cell>
          <cell r="K1697">
            <v>0</v>
          </cell>
          <cell r="L1697">
            <v>0</v>
          </cell>
          <cell r="M1697">
            <v>0</v>
          </cell>
          <cell r="N1697">
            <v>0</v>
          </cell>
          <cell r="O1697">
            <v>0</v>
          </cell>
          <cell r="P1697">
            <v>0</v>
          </cell>
          <cell r="Q1697">
            <v>0</v>
          </cell>
          <cell r="R1697">
            <v>0</v>
          </cell>
          <cell r="S1697">
            <v>0</v>
          </cell>
          <cell r="T1697">
            <v>0</v>
          </cell>
          <cell r="U1697">
            <v>0</v>
          </cell>
          <cell r="V1697">
            <v>0</v>
          </cell>
          <cell r="W1697">
            <v>0</v>
          </cell>
          <cell r="X1697">
            <v>0</v>
          </cell>
          <cell r="Y1697">
            <v>0</v>
          </cell>
          <cell r="Z1697">
            <v>0</v>
          </cell>
          <cell r="AA1697">
            <v>0</v>
          </cell>
          <cell r="AB1697">
            <v>0</v>
          </cell>
          <cell r="AC1697">
            <v>0</v>
          </cell>
          <cell r="AD1697">
            <v>0</v>
          </cell>
          <cell r="AE1697">
            <v>0</v>
          </cell>
          <cell r="AF1697">
            <v>0</v>
          </cell>
          <cell r="AG1697">
            <v>0</v>
          </cell>
        </row>
        <row r="1698">
          <cell r="B1698">
            <v>0</v>
          </cell>
          <cell r="C1698">
            <v>0</v>
          </cell>
          <cell r="D1698">
            <v>0</v>
          </cell>
          <cell r="E1698">
            <v>0</v>
          </cell>
          <cell r="F1698">
            <v>0</v>
          </cell>
          <cell r="G1698">
            <v>0</v>
          </cell>
          <cell r="H1698">
            <v>0</v>
          </cell>
          <cell r="I1698">
            <v>0</v>
          </cell>
          <cell r="J1698">
            <v>0</v>
          </cell>
          <cell r="K1698">
            <v>0</v>
          </cell>
          <cell r="L1698">
            <v>0</v>
          </cell>
          <cell r="M1698">
            <v>0</v>
          </cell>
          <cell r="N1698">
            <v>0</v>
          </cell>
          <cell r="O1698">
            <v>0</v>
          </cell>
          <cell r="P1698">
            <v>0</v>
          </cell>
          <cell r="Q1698">
            <v>0</v>
          </cell>
          <cell r="R1698">
            <v>0</v>
          </cell>
          <cell r="S1698">
            <v>0</v>
          </cell>
          <cell r="T1698">
            <v>0</v>
          </cell>
          <cell r="U1698">
            <v>0</v>
          </cell>
          <cell r="V1698">
            <v>0</v>
          </cell>
          <cell r="W1698">
            <v>0</v>
          </cell>
          <cell r="X1698">
            <v>0</v>
          </cell>
          <cell r="Y1698">
            <v>0</v>
          </cell>
          <cell r="Z1698">
            <v>0</v>
          </cell>
          <cell r="AA1698">
            <v>0</v>
          </cell>
          <cell r="AB1698">
            <v>0</v>
          </cell>
          <cell r="AC1698">
            <v>0</v>
          </cell>
          <cell r="AD1698">
            <v>0</v>
          </cell>
          <cell r="AE1698">
            <v>0</v>
          </cell>
          <cell r="AF1698">
            <v>0</v>
          </cell>
          <cell r="AG1698">
            <v>0</v>
          </cell>
        </row>
        <row r="1699">
          <cell r="B1699">
            <v>0</v>
          </cell>
          <cell r="C1699">
            <v>0</v>
          </cell>
          <cell r="D1699">
            <v>0</v>
          </cell>
          <cell r="E1699">
            <v>0</v>
          </cell>
          <cell r="F1699">
            <v>0</v>
          </cell>
          <cell r="G1699">
            <v>0</v>
          </cell>
          <cell r="H1699">
            <v>0</v>
          </cell>
          <cell r="I1699">
            <v>0</v>
          </cell>
          <cell r="J1699">
            <v>0</v>
          </cell>
          <cell r="K1699">
            <v>0</v>
          </cell>
          <cell r="L1699">
            <v>0</v>
          </cell>
          <cell r="M1699">
            <v>0</v>
          </cell>
          <cell r="N1699">
            <v>0</v>
          </cell>
          <cell r="O1699">
            <v>0</v>
          </cell>
          <cell r="P1699">
            <v>0</v>
          </cell>
          <cell r="Q1699">
            <v>0</v>
          </cell>
          <cell r="R1699">
            <v>0</v>
          </cell>
          <cell r="S1699">
            <v>0</v>
          </cell>
          <cell r="T1699">
            <v>0</v>
          </cell>
          <cell r="U1699">
            <v>0</v>
          </cell>
          <cell r="V1699">
            <v>0</v>
          </cell>
          <cell r="W1699">
            <v>0</v>
          </cell>
          <cell r="X1699">
            <v>0</v>
          </cell>
          <cell r="Y1699">
            <v>0</v>
          </cell>
          <cell r="Z1699">
            <v>0</v>
          </cell>
          <cell r="AA1699">
            <v>0</v>
          </cell>
          <cell r="AB1699">
            <v>0</v>
          </cell>
          <cell r="AC1699">
            <v>0</v>
          </cell>
          <cell r="AD1699">
            <v>0</v>
          </cell>
          <cell r="AE1699">
            <v>0</v>
          </cell>
          <cell r="AF1699">
            <v>0</v>
          </cell>
          <cell r="AG1699">
            <v>0</v>
          </cell>
        </row>
        <row r="1700">
          <cell r="B1700">
            <v>0</v>
          </cell>
          <cell r="C1700">
            <v>0</v>
          </cell>
          <cell r="D1700">
            <v>0</v>
          </cell>
          <cell r="E1700">
            <v>0</v>
          </cell>
          <cell r="F1700">
            <v>0</v>
          </cell>
          <cell r="G1700">
            <v>0</v>
          </cell>
          <cell r="H1700">
            <v>0</v>
          </cell>
          <cell r="I1700">
            <v>0</v>
          </cell>
          <cell r="J1700">
            <v>0</v>
          </cell>
          <cell r="K1700">
            <v>0</v>
          </cell>
          <cell r="L1700">
            <v>0</v>
          </cell>
          <cell r="M1700">
            <v>0</v>
          </cell>
          <cell r="N1700">
            <v>0</v>
          </cell>
          <cell r="O1700">
            <v>0</v>
          </cell>
          <cell r="P1700">
            <v>0</v>
          </cell>
          <cell r="Q1700">
            <v>0</v>
          </cell>
          <cell r="R1700">
            <v>0</v>
          </cell>
          <cell r="S1700">
            <v>0</v>
          </cell>
          <cell r="T1700">
            <v>0</v>
          </cell>
          <cell r="U1700">
            <v>0</v>
          </cell>
          <cell r="V1700">
            <v>0</v>
          </cell>
          <cell r="W1700">
            <v>0</v>
          </cell>
          <cell r="X1700">
            <v>0</v>
          </cell>
          <cell r="Y1700">
            <v>0</v>
          </cell>
          <cell r="Z1700">
            <v>0</v>
          </cell>
          <cell r="AA1700">
            <v>0</v>
          </cell>
          <cell r="AB1700">
            <v>0</v>
          </cell>
          <cell r="AC1700">
            <v>0</v>
          </cell>
          <cell r="AD1700">
            <v>0</v>
          </cell>
          <cell r="AE1700">
            <v>0</v>
          </cell>
          <cell r="AF1700">
            <v>0</v>
          </cell>
          <cell r="AG1700">
            <v>0</v>
          </cell>
        </row>
        <row r="1701">
          <cell r="B1701">
            <v>0</v>
          </cell>
          <cell r="C1701">
            <v>0</v>
          </cell>
          <cell r="D1701">
            <v>0</v>
          </cell>
          <cell r="E1701">
            <v>0</v>
          </cell>
          <cell r="F1701">
            <v>0</v>
          </cell>
          <cell r="G1701">
            <v>0</v>
          </cell>
          <cell r="H1701">
            <v>0</v>
          </cell>
          <cell r="I1701">
            <v>0</v>
          </cell>
          <cell r="J1701">
            <v>0</v>
          </cell>
          <cell r="K1701">
            <v>0</v>
          </cell>
          <cell r="L1701">
            <v>0</v>
          </cell>
          <cell r="M1701">
            <v>0</v>
          </cell>
          <cell r="N1701">
            <v>0</v>
          </cell>
          <cell r="O1701">
            <v>0</v>
          </cell>
          <cell r="P1701">
            <v>0</v>
          </cell>
          <cell r="Q1701">
            <v>0</v>
          </cell>
          <cell r="R1701">
            <v>0</v>
          </cell>
          <cell r="S1701">
            <v>0</v>
          </cell>
          <cell r="T1701">
            <v>0</v>
          </cell>
          <cell r="U1701">
            <v>0</v>
          </cell>
          <cell r="V1701">
            <v>0</v>
          </cell>
          <cell r="W1701">
            <v>0</v>
          </cell>
          <cell r="X1701">
            <v>0</v>
          </cell>
          <cell r="Y1701">
            <v>0</v>
          </cell>
          <cell r="Z1701">
            <v>0</v>
          </cell>
          <cell r="AA1701">
            <v>0</v>
          </cell>
          <cell r="AB1701">
            <v>0</v>
          </cell>
          <cell r="AC1701">
            <v>0</v>
          </cell>
          <cell r="AD1701">
            <v>0</v>
          </cell>
          <cell r="AE1701">
            <v>0</v>
          </cell>
          <cell r="AF1701">
            <v>0</v>
          </cell>
          <cell r="AG1701">
            <v>0</v>
          </cell>
        </row>
        <row r="1702">
          <cell r="B1702">
            <v>0</v>
          </cell>
          <cell r="C1702">
            <v>0</v>
          </cell>
          <cell r="D1702">
            <v>0</v>
          </cell>
          <cell r="E1702">
            <v>0</v>
          </cell>
          <cell r="F1702">
            <v>0</v>
          </cell>
          <cell r="G1702">
            <v>0</v>
          </cell>
          <cell r="H1702">
            <v>0</v>
          </cell>
          <cell r="I1702">
            <v>0</v>
          </cell>
          <cell r="J1702">
            <v>0</v>
          </cell>
          <cell r="K1702">
            <v>0</v>
          </cell>
          <cell r="L1702">
            <v>0</v>
          </cell>
          <cell r="M1702">
            <v>0</v>
          </cell>
          <cell r="N1702">
            <v>0</v>
          </cell>
          <cell r="O1702">
            <v>0</v>
          </cell>
          <cell r="P1702">
            <v>0</v>
          </cell>
          <cell r="Q1702">
            <v>0</v>
          </cell>
          <cell r="R1702">
            <v>0</v>
          </cell>
          <cell r="S1702">
            <v>0</v>
          </cell>
          <cell r="T1702">
            <v>0</v>
          </cell>
          <cell r="U1702">
            <v>0</v>
          </cell>
          <cell r="V1702">
            <v>0</v>
          </cell>
          <cell r="W1702">
            <v>0</v>
          </cell>
          <cell r="X1702">
            <v>0</v>
          </cell>
          <cell r="Y1702">
            <v>0</v>
          </cell>
          <cell r="Z1702">
            <v>0</v>
          </cell>
          <cell r="AA1702">
            <v>0</v>
          </cell>
          <cell r="AB1702">
            <v>0</v>
          </cell>
          <cell r="AC1702">
            <v>0</v>
          </cell>
          <cell r="AD1702">
            <v>0</v>
          </cell>
          <cell r="AE1702">
            <v>0</v>
          </cell>
          <cell r="AF1702">
            <v>0</v>
          </cell>
          <cell r="AG1702">
            <v>0</v>
          </cell>
        </row>
        <row r="1703">
          <cell r="B1703">
            <v>0</v>
          </cell>
          <cell r="C1703">
            <v>0</v>
          </cell>
          <cell r="D1703">
            <v>0</v>
          </cell>
          <cell r="E1703">
            <v>0</v>
          </cell>
          <cell r="F1703">
            <v>0</v>
          </cell>
          <cell r="G1703">
            <v>0</v>
          </cell>
          <cell r="H1703">
            <v>0</v>
          </cell>
          <cell r="I1703">
            <v>0</v>
          </cell>
          <cell r="J1703">
            <v>0</v>
          </cell>
          <cell r="K1703">
            <v>0</v>
          </cell>
          <cell r="L1703">
            <v>0</v>
          </cell>
          <cell r="M1703">
            <v>0</v>
          </cell>
          <cell r="N1703">
            <v>0</v>
          </cell>
          <cell r="O1703">
            <v>0</v>
          </cell>
          <cell r="P1703">
            <v>0</v>
          </cell>
          <cell r="Q1703">
            <v>0</v>
          </cell>
          <cell r="R1703">
            <v>0</v>
          </cell>
          <cell r="S1703">
            <v>0</v>
          </cell>
          <cell r="T1703">
            <v>0</v>
          </cell>
          <cell r="U1703">
            <v>0</v>
          </cell>
          <cell r="V1703">
            <v>0</v>
          </cell>
          <cell r="W1703">
            <v>0</v>
          </cell>
          <cell r="X1703">
            <v>0</v>
          </cell>
          <cell r="Y1703">
            <v>0</v>
          </cell>
          <cell r="Z1703">
            <v>0</v>
          </cell>
          <cell r="AA1703">
            <v>0</v>
          </cell>
          <cell r="AB1703">
            <v>0</v>
          </cell>
          <cell r="AC1703">
            <v>0</v>
          </cell>
          <cell r="AD1703">
            <v>0</v>
          </cell>
          <cell r="AE1703">
            <v>0</v>
          </cell>
          <cell r="AF1703">
            <v>0</v>
          </cell>
          <cell r="AG1703">
            <v>0</v>
          </cell>
        </row>
        <row r="1704">
          <cell r="B1704">
            <v>0</v>
          </cell>
          <cell r="C1704">
            <v>0</v>
          </cell>
          <cell r="D1704">
            <v>0</v>
          </cell>
          <cell r="E1704">
            <v>0</v>
          </cell>
          <cell r="F1704">
            <v>0</v>
          </cell>
          <cell r="G1704">
            <v>0</v>
          </cell>
          <cell r="H1704">
            <v>0</v>
          </cell>
          <cell r="I1704">
            <v>0</v>
          </cell>
          <cell r="J1704">
            <v>0</v>
          </cell>
          <cell r="K1704">
            <v>0</v>
          </cell>
          <cell r="L1704">
            <v>0</v>
          </cell>
          <cell r="M1704">
            <v>0</v>
          </cell>
          <cell r="N1704">
            <v>0</v>
          </cell>
          <cell r="O1704">
            <v>0</v>
          </cell>
          <cell r="P1704">
            <v>0</v>
          </cell>
          <cell r="Q1704">
            <v>0</v>
          </cell>
          <cell r="R1704">
            <v>0</v>
          </cell>
          <cell r="S1704">
            <v>0</v>
          </cell>
          <cell r="T1704">
            <v>0</v>
          </cell>
          <cell r="U1704">
            <v>0</v>
          </cell>
          <cell r="V1704">
            <v>0</v>
          </cell>
          <cell r="W1704">
            <v>0</v>
          </cell>
          <cell r="X1704">
            <v>0</v>
          </cell>
          <cell r="Y1704">
            <v>0</v>
          </cell>
          <cell r="Z1704">
            <v>0</v>
          </cell>
          <cell r="AA1704">
            <v>0</v>
          </cell>
          <cell r="AB1704">
            <v>0</v>
          </cell>
          <cell r="AC1704">
            <v>0</v>
          </cell>
          <cell r="AD1704">
            <v>0</v>
          </cell>
          <cell r="AE1704">
            <v>0</v>
          </cell>
          <cell r="AF1704">
            <v>0</v>
          </cell>
          <cell r="AG1704">
            <v>0</v>
          </cell>
        </row>
        <row r="1705">
          <cell r="B1705">
            <v>0</v>
          </cell>
          <cell r="C1705">
            <v>0</v>
          </cell>
          <cell r="D1705">
            <v>0</v>
          </cell>
          <cell r="E1705">
            <v>0</v>
          </cell>
          <cell r="F1705">
            <v>0</v>
          </cell>
          <cell r="G1705">
            <v>0</v>
          </cell>
          <cell r="H1705">
            <v>0</v>
          </cell>
          <cell r="I1705">
            <v>0</v>
          </cell>
          <cell r="J1705">
            <v>0</v>
          </cell>
          <cell r="K1705">
            <v>0</v>
          </cell>
          <cell r="L1705">
            <v>0</v>
          </cell>
          <cell r="M1705">
            <v>0</v>
          </cell>
          <cell r="N1705">
            <v>0</v>
          </cell>
          <cell r="O1705">
            <v>0</v>
          </cell>
          <cell r="P1705">
            <v>0</v>
          </cell>
          <cell r="Q1705">
            <v>0</v>
          </cell>
          <cell r="R1705">
            <v>0</v>
          </cell>
          <cell r="S1705">
            <v>0</v>
          </cell>
          <cell r="T1705">
            <v>0</v>
          </cell>
          <cell r="U1705">
            <v>0</v>
          </cell>
          <cell r="V1705">
            <v>0</v>
          </cell>
          <cell r="W1705">
            <v>0</v>
          </cell>
          <cell r="X1705">
            <v>0</v>
          </cell>
          <cell r="Y1705">
            <v>0</v>
          </cell>
          <cell r="Z1705">
            <v>0</v>
          </cell>
          <cell r="AA1705">
            <v>0</v>
          </cell>
          <cell r="AB1705">
            <v>0</v>
          </cell>
          <cell r="AC1705">
            <v>0</v>
          </cell>
          <cell r="AD1705">
            <v>0</v>
          </cell>
          <cell r="AE1705">
            <v>0</v>
          </cell>
          <cell r="AF1705">
            <v>0</v>
          </cell>
          <cell r="AG1705">
            <v>0</v>
          </cell>
        </row>
        <row r="1706">
          <cell r="B1706">
            <v>0</v>
          </cell>
          <cell r="C1706">
            <v>0</v>
          </cell>
          <cell r="D1706">
            <v>0</v>
          </cell>
          <cell r="E1706">
            <v>0</v>
          </cell>
          <cell r="F1706">
            <v>0</v>
          </cell>
          <cell r="G1706">
            <v>0</v>
          </cell>
          <cell r="H1706">
            <v>0</v>
          </cell>
          <cell r="I1706">
            <v>0</v>
          </cell>
          <cell r="J1706">
            <v>0</v>
          </cell>
          <cell r="K1706">
            <v>0</v>
          </cell>
          <cell r="L1706">
            <v>0</v>
          </cell>
          <cell r="M1706">
            <v>0</v>
          </cell>
          <cell r="N1706">
            <v>0</v>
          </cell>
          <cell r="O1706">
            <v>0</v>
          </cell>
          <cell r="P1706">
            <v>0</v>
          </cell>
          <cell r="Q1706">
            <v>0</v>
          </cell>
          <cell r="R1706">
            <v>0</v>
          </cell>
          <cell r="S1706">
            <v>0</v>
          </cell>
          <cell r="T1706">
            <v>0</v>
          </cell>
          <cell r="U1706">
            <v>0</v>
          </cell>
          <cell r="V1706">
            <v>0</v>
          </cell>
          <cell r="W1706">
            <v>0</v>
          </cell>
          <cell r="X1706">
            <v>0</v>
          </cell>
          <cell r="Y1706">
            <v>0</v>
          </cell>
          <cell r="Z1706">
            <v>0</v>
          </cell>
          <cell r="AA1706">
            <v>0</v>
          </cell>
          <cell r="AB1706">
            <v>0</v>
          </cell>
          <cell r="AC1706">
            <v>0</v>
          </cell>
          <cell r="AD1706">
            <v>0</v>
          </cell>
          <cell r="AE1706">
            <v>0</v>
          </cell>
          <cell r="AF1706">
            <v>0</v>
          </cell>
          <cell r="AG1706">
            <v>0</v>
          </cell>
        </row>
        <row r="1707">
          <cell r="B1707">
            <v>0</v>
          </cell>
          <cell r="C1707">
            <v>0</v>
          </cell>
          <cell r="D1707">
            <v>0</v>
          </cell>
          <cell r="E1707">
            <v>0</v>
          </cell>
          <cell r="F1707">
            <v>0</v>
          </cell>
          <cell r="G1707">
            <v>0</v>
          </cell>
          <cell r="H1707">
            <v>0</v>
          </cell>
          <cell r="I1707">
            <v>0</v>
          </cell>
          <cell r="J1707">
            <v>0</v>
          </cell>
          <cell r="K1707">
            <v>0</v>
          </cell>
          <cell r="L1707">
            <v>0</v>
          </cell>
          <cell r="M1707">
            <v>0</v>
          </cell>
          <cell r="N1707">
            <v>0</v>
          </cell>
          <cell r="O1707">
            <v>0</v>
          </cell>
          <cell r="P1707">
            <v>0</v>
          </cell>
          <cell r="Q1707">
            <v>0</v>
          </cell>
          <cell r="R1707">
            <v>0</v>
          </cell>
          <cell r="S1707">
            <v>0</v>
          </cell>
          <cell r="T1707">
            <v>0</v>
          </cell>
          <cell r="U1707">
            <v>0</v>
          </cell>
          <cell r="V1707">
            <v>0</v>
          </cell>
          <cell r="W1707">
            <v>0</v>
          </cell>
          <cell r="X1707">
            <v>0</v>
          </cell>
          <cell r="Y1707">
            <v>0</v>
          </cell>
          <cell r="Z1707">
            <v>0</v>
          </cell>
          <cell r="AA1707">
            <v>0</v>
          </cell>
          <cell r="AB1707">
            <v>0</v>
          </cell>
          <cell r="AC1707">
            <v>0</v>
          </cell>
          <cell r="AD1707">
            <v>0</v>
          </cell>
          <cell r="AE1707">
            <v>0</v>
          </cell>
          <cell r="AF1707">
            <v>0</v>
          </cell>
          <cell r="AG1707">
            <v>0</v>
          </cell>
        </row>
        <row r="1708">
          <cell r="B1708">
            <v>0</v>
          </cell>
          <cell r="C1708">
            <v>0</v>
          </cell>
          <cell r="D1708">
            <v>0</v>
          </cell>
          <cell r="E1708">
            <v>0</v>
          </cell>
          <cell r="F1708">
            <v>0</v>
          </cell>
          <cell r="G1708">
            <v>0</v>
          </cell>
          <cell r="H1708">
            <v>0</v>
          </cell>
          <cell r="I1708">
            <v>0</v>
          </cell>
          <cell r="J1708">
            <v>0</v>
          </cell>
          <cell r="K1708">
            <v>0</v>
          </cell>
          <cell r="L1708">
            <v>0</v>
          </cell>
          <cell r="M1708">
            <v>0</v>
          </cell>
          <cell r="N1708">
            <v>0</v>
          </cell>
          <cell r="O1708">
            <v>0</v>
          </cell>
          <cell r="P1708">
            <v>0</v>
          </cell>
          <cell r="Q1708">
            <v>0</v>
          </cell>
          <cell r="R1708">
            <v>0</v>
          </cell>
          <cell r="S1708">
            <v>0</v>
          </cell>
          <cell r="T1708">
            <v>0</v>
          </cell>
          <cell r="U1708">
            <v>0</v>
          </cell>
          <cell r="V1708">
            <v>0</v>
          </cell>
          <cell r="W1708">
            <v>0</v>
          </cell>
          <cell r="X1708">
            <v>0</v>
          </cell>
          <cell r="Y1708">
            <v>0</v>
          </cell>
          <cell r="Z1708">
            <v>0</v>
          </cell>
          <cell r="AA1708">
            <v>0</v>
          </cell>
          <cell r="AB1708">
            <v>0</v>
          </cell>
          <cell r="AC1708">
            <v>0</v>
          </cell>
          <cell r="AD1708">
            <v>0</v>
          </cell>
          <cell r="AE1708">
            <v>0</v>
          </cell>
          <cell r="AF1708">
            <v>0</v>
          </cell>
          <cell r="AG1708">
            <v>0</v>
          </cell>
        </row>
        <row r="1709">
          <cell r="B1709">
            <v>0</v>
          </cell>
          <cell r="C1709">
            <v>0</v>
          </cell>
          <cell r="D1709">
            <v>0</v>
          </cell>
          <cell r="E1709">
            <v>0</v>
          </cell>
          <cell r="F1709">
            <v>0</v>
          </cell>
          <cell r="G1709">
            <v>0</v>
          </cell>
          <cell r="H1709">
            <v>0</v>
          </cell>
          <cell r="I1709">
            <v>0</v>
          </cell>
          <cell r="J1709">
            <v>0</v>
          </cell>
          <cell r="K1709">
            <v>0</v>
          </cell>
          <cell r="L1709">
            <v>0</v>
          </cell>
          <cell r="M1709">
            <v>0</v>
          </cell>
          <cell r="N1709">
            <v>0</v>
          </cell>
          <cell r="O1709">
            <v>0</v>
          </cell>
          <cell r="P1709">
            <v>0</v>
          </cell>
          <cell r="Q1709">
            <v>0</v>
          </cell>
          <cell r="R1709">
            <v>0</v>
          </cell>
          <cell r="S1709">
            <v>0</v>
          </cell>
          <cell r="T1709">
            <v>0</v>
          </cell>
          <cell r="U1709">
            <v>0</v>
          </cell>
          <cell r="V1709">
            <v>0</v>
          </cell>
          <cell r="W1709">
            <v>0</v>
          </cell>
          <cell r="X1709">
            <v>0</v>
          </cell>
          <cell r="Y1709">
            <v>0</v>
          </cell>
          <cell r="Z1709">
            <v>0</v>
          </cell>
          <cell r="AA1709">
            <v>0</v>
          </cell>
          <cell r="AB1709">
            <v>0</v>
          </cell>
          <cell r="AC1709">
            <v>0</v>
          </cell>
          <cell r="AD1709">
            <v>0</v>
          </cell>
          <cell r="AE1709">
            <v>0</v>
          </cell>
          <cell r="AF1709">
            <v>0</v>
          </cell>
          <cell r="AG1709">
            <v>0</v>
          </cell>
        </row>
        <row r="1710">
          <cell r="B1710">
            <v>0</v>
          </cell>
          <cell r="C1710">
            <v>0</v>
          </cell>
          <cell r="D1710">
            <v>0</v>
          </cell>
          <cell r="E1710">
            <v>0</v>
          </cell>
          <cell r="F1710">
            <v>0</v>
          </cell>
          <cell r="G1710">
            <v>0</v>
          </cell>
          <cell r="H1710">
            <v>0</v>
          </cell>
          <cell r="I1710">
            <v>0</v>
          </cell>
          <cell r="J1710">
            <v>0</v>
          </cell>
          <cell r="K1710">
            <v>0</v>
          </cell>
          <cell r="L1710">
            <v>0</v>
          </cell>
          <cell r="M1710">
            <v>0</v>
          </cell>
          <cell r="N1710">
            <v>0</v>
          </cell>
          <cell r="O1710">
            <v>0</v>
          </cell>
          <cell r="P1710">
            <v>0</v>
          </cell>
          <cell r="Q1710">
            <v>0</v>
          </cell>
          <cell r="R1710">
            <v>0</v>
          </cell>
          <cell r="S1710">
            <v>0</v>
          </cell>
          <cell r="T1710">
            <v>0</v>
          </cell>
          <cell r="U1710">
            <v>0</v>
          </cell>
          <cell r="V1710">
            <v>0</v>
          </cell>
          <cell r="W1710">
            <v>0</v>
          </cell>
          <cell r="X1710">
            <v>0</v>
          </cell>
          <cell r="Y1710">
            <v>0</v>
          </cell>
          <cell r="Z1710">
            <v>0</v>
          </cell>
          <cell r="AA1710">
            <v>0</v>
          </cell>
          <cell r="AB1710">
            <v>0</v>
          </cell>
          <cell r="AC1710">
            <v>0</v>
          </cell>
          <cell r="AD1710">
            <v>0</v>
          </cell>
          <cell r="AE1710">
            <v>0</v>
          </cell>
          <cell r="AF1710">
            <v>0</v>
          </cell>
          <cell r="AG1710">
            <v>0</v>
          </cell>
        </row>
        <row r="1711">
          <cell r="B1711">
            <v>0</v>
          </cell>
          <cell r="C1711">
            <v>0</v>
          </cell>
          <cell r="D1711">
            <v>0</v>
          </cell>
          <cell r="E1711">
            <v>0</v>
          </cell>
          <cell r="F1711">
            <v>0</v>
          </cell>
          <cell r="G1711">
            <v>0</v>
          </cell>
          <cell r="H1711">
            <v>0</v>
          </cell>
          <cell r="I1711">
            <v>0</v>
          </cell>
          <cell r="J1711">
            <v>0</v>
          </cell>
          <cell r="K1711">
            <v>0</v>
          </cell>
          <cell r="L1711">
            <v>0</v>
          </cell>
          <cell r="M1711">
            <v>0</v>
          </cell>
          <cell r="N1711">
            <v>0</v>
          </cell>
          <cell r="O1711">
            <v>0</v>
          </cell>
          <cell r="P1711">
            <v>0</v>
          </cell>
          <cell r="Q1711">
            <v>0</v>
          </cell>
          <cell r="R1711">
            <v>0</v>
          </cell>
          <cell r="S1711">
            <v>0</v>
          </cell>
          <cell r="T1711">
            <v>0</v>
          </cell>
          <cell r="U1711">
            <v>0</v>
          </cell>
          <cell r="V1711">
            <v>0</v>
          </cell>
          <cell r="W1711">
            <v>0</v>
          </cell>
          <cell r="X1711">
            <v>0</v>
          </cell>
          <cell r="Y1711">
            <v>0</v>
          </cell>
          <cell r="Z1711">
            <v>0</v>
          </cell>
          <cell r="AA1711">
            <v>0</v>
          </cell>
          <cell r="AB1711">
            <v>0</v>
          </cell>
          <cell r="AC1711">
            <v>0</v>
          </cell>
          <cell r="AD1711">
            <v>0</v>
          </cell>
          <cell r="AE1711">
            <v>0</v>
          </cell>
          <cell r="AF1711">
            <v>0</v>
          </cell>
          <cell r="AG1711">
            <v>0</v>
          </cell>
        </row>
        <row r="1712">
          <cell r="B1712">
            <v>0</v>
          </cell>
          <cell r="C1712">
            <v>0</v>
          </cell>
          <cell r="D1712">
            <v>0</v>
          </cell>
          <cell r="E1712">
            <v>0</v>
          </cell>
          <cell r="F1712">
            <v>0</v>
          </cell>
          <cell r="G1712">
            <v>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v>0</v>
          </cell>
          <cell r="V1712">
            <v>0</v>
          </cell>
          <cell r="W1712">
            <v>0</v>
          </cell>
          <cell r="X1712">
            <v>0</v>
          </cell>
          <cell r="Y1712">
            <v>0</v>
          </cell>
          <cell r="Z1712">
            <v>0</v>
          </cell>
          <cell r="AA1712">
            <v>0</v>
          </cell>
          <cell r="AB1712">
            <v>0</v>
          </cell>
          <cell r="AC1712">
            <v>0</v>
          </cell>
          <cell r="AD1712">
            <v>0</v>
          </cell>
          <cell r="AE1712">
            <v>0</v>
          </cell>
          <cell r="AF1712">
            <v>0</v>
          </cell>
          <cell r="AG1712">
            <v>0</v>
          </cell>
        </row>
        <row r="1713">
          <cell r="B1713">
            <v>0</v>
          </cell>
          <cell r="C1713">
            <v>0</v>
          </cell>
          <cell r="D1713">
            <v>0</v>
          </cell>
          <cell r="E1713">
            <v>0</v>
          </cell>
          <cell r="F1713">
            <v>0</v>
          </cell>
          <cell r="G1713">
            <v>0</v>
          </cell>
          <cell r="H1713">
            <v>0</v>
          </cell>
          <cell r="I1713">
            <v>0</v>
          </cell>
          <cell r="J1713">
            <v>0</v>
          </cell>
          <cell r="K1713">
            <v>0</v>
          </cell>
          <cell r="L1713">
            <v>0</v>
          </cell>
          <cell r="M1713">
            <v>0</v>
          </cell>
          <cell r="N1713">
            <v>0</v>
          </cell>
          <cell r="O1713">
            <v>0</v>
          </cell>
          <cell r="P1713">
            <v>0</v>
          </cell>
          <cell r="Q1713">
            <v>0</v>
          </cell>
          <cell r="R1713">
            <v>0</v>
          </cell>
          <cell r="S1713">
            <v>0</v>
          </cell>
          <cell r="T1713">
            <v>0</v>
          </cell>
          <cell r="U1713">
            <v>0</v>
          </cell>
          <cell r="V1713">
            <v>0</v>
          </cell>
          <cell r="W1713">
            <v>0</v>
          </cell>
          <cell r="X1713">
            <v>0</v>
          </cell>
          <cell r="Y1713">
            <v>0</v>
          </cell>
          <cell r="Z1713">
            <v>0</v>
          </cell>
          <cell r="AA1713">
            <v>0</v>
          </cell>
          <cell r="AB1713">
            <v>0</v>
          </cell>
          <cell r="AC1713">
            <v>0</v>
          </cell>
          <cell r="AD1713">
            <v>0</v>
          </cell>
          <cell r="AE1713">
            <v>0</v>
          </cell>
          <cell r="AF1713">
            <v>0</v>
          </cell>
          <cell r="AG1713">
            <v>0</v>
          </cell>
        </row>
        <row r="1714">
          <cell r="B1714">
            <v>0</v>
          </cell>
          <cell r="C1714">
            <v>0</v>
          </cell>
          <cell r="D1714">
            <v>0</v>
          </cell>
          <cell r="E1714">
            <v>0</v>
          </cell>
          <cell r="F1714">
            <v>0</v>
          </cell>
          <cell r="G1714">
            <v>0</v>
          </cell>
          <cell r="H1714">
            <v>0</v>
          </cell>
          <cell r="I1714">
            <v>0</v>
          </cell>
          <cell r="J1714">
            <v>0</v>
          </cell>
          <cell r="K1714">
            <v>0</v>
          </cell>
          <cell r="L1714">
            <v>0</v>
          </cell>
          <cell r="M1714">
            <v>0</v>
          </cell>
          <cell r="N1714">
            <v>0</v>
          </cell>
          <cell r="O1714">
            <v>0</v>
          </cell>
          <cell r="P1714">
            <v>0</v>
          </cell>
          <cell r="Q1714">
            <v>0</v>
          </cell>
          <cell r="R1714">
            <v>0</v>
          </cell>
          <cell r="S1714">
            <v>0</v>
          </cell>
          <cell r="T1714">
            <v>0</v>
          </cell>
          <cell r="U1714">
            <v>0</v>
          </cell>
          <cell r="V1714">
            <v>0</v>
          </cell>
          <cell r="W1714">
            <v>0</v>
          </cell>
          <cell r="X1714">
            <v>0</v>
          </cell>
          <cell r="Y1714">
            <v>0</v>
          </cell>
          <cell r="Z1714">
            <v>0</v>
          </cell>
          <cell r="AA1714">
            <v>0</v>
          </cell>
          <cell r="AB1714">
            <v>0</v>
          </cell>
          <cell r="AC1714">
            <v>0</v>
          </cell>
          <cell r="AD1714">
            <v>0</v>
          </cell>
          <cell r="AE1714">
            <v>0</v>
          </cell>
          <cell r="AF1714">
            <v>0</v>
          </cell>
          <cell r="AG1714">
            <v>0</v>
          </cell>
        </row>
        <row r="1715">
          <cell r="B1715">
            <v>0</v>
          </cell>
          <cell r="C1715">
            <v>0</v>
          </cell>
          <cell r="D1715">
            <v>0</v>
          </cell>
          <cell r="E1715">
            <v>0</v>
          </cell>
          <cell r="F1715">
            <v>0</v>
          </cell>
          <cell r="G1715">
            <v>0</v>
          </cell>
          <cell r="H1715">
            <v>0</v>
          </cell>
          <cell r="I1715">
            <v>0</v>
          </cell>
          <cell r="J1715">
            <v>0</v>
          </cell>
          <cell r="K1715">
            <v>0</v>
          </cell>
          <cell r="L1715">
            <v>0</v>
          </cell>
          <cell r="M1715">
            <v>0</v>
          </cell>
          <cell r="N1715">
            <v>0</v>
          </cell>
          <cell r="O1715">
            <v>0</v>
          </cell>
          <cell r="P1715">
            <v>0</v>
          </cell>
          <cell r="Q1715">
            <v>0</v>
          </cell>
          <cell r="R1715">
            <v>0</v>
          </cell>
          <cell r="S1715">
            <v>0</v>
          </cell>
          <cell r="T1715">
            <v>0</v>
          </cell>
          <cell r="U1715">
            <v>0</v>
          </cell>
          <cell r="V1715">
            <v>0</v>
          </cell>
          <cell r="W1715">
            <v>0</v>
          </cell>
          <cell r="X1715">
            <v>0</v>
          </cell>
          <cell r="Y1715">
            <v>0</v>
          </cell>
          <cell r="Z1715">
            <v>0</v>
          </cell>
          <cell r="AA1715">
            <v>0</v>
          </cell>
          <cell r="AB1715">
            <v>0</v>
          </cell>
          <cell r="AC1715">
            <v>0</v>
          </cell>
          <cell r="AD1715">
            <v>0</v>
          </cell>
          <cell r="AE1715">
            <v>0</v>
          </cell>
          <cell r="AF1715">
            <v>0</v>
          </cell>
          <cell r="AG1715">
            <v>0</v>
          </cell>
        </row>
        <row r="1716">
          <cell r="B1716">
            <v>0</v>
          </cell>
          <cell r="C1716">
            <v>0</v>
          </cell>
          <cell r="D1716">
            <v>0</v>
          </cell>
          <cell r="E1716">
            <v>0</v>
          </cell>
          <cell r="F1716">
            <v>0</v>
          </cell>
          <cell r="G1716">
            <v>0</v>
          </cell>
          <cell r="H1716">
            <v>0</v>
          </cell>
          <cell r="I1716">
            <v>0</v>
          </cell>
          <cell r="J1716">
            <v>0</v>
          </cell>
          <cell r="K1716">
            <v>0</v>
          </cell>
          <cell r="L1716">
            <v>0</v>
          </cell>
          <cell r="M1716">
            <v>0</v>
          </cell>
          <cell r="N1716">
            <v>0</v>
          </cell>
          <cell r="O1716">
            <v>0</v>
          </cell>
          <cell r="P1716">
            <v>0</v>
          </cell>
          <cell r="Q1716">
            <v>0</v>
          </cell>
          <cell r="R1716">
            <v>0</v>
          </cell>
          <cell r="S1716">
            <v>0</v>
          </cell>
          <cell r="T1716">
            <v>0</v>
          </cell>
          <cell r="U1716">
            <v>0</v>
          </cell>
          <cell r="V1716">
            <v>0</v>
          </cell>
          <cell r="W1716">
            <v>0</v>
          </cell>
          <cell r="X1716">
            <v>0</v>
          </cell>
          <cell r="Y1716">
            <v>0</v>
          </cell>
          <cell r="Z1716">
            <v>0</v>
          </cell>
          <cell r="AA1716">
            <v>0</v>
          </cell>
          <cell r="AB1716">
            <v>0</v>
          </cell>
          <cell r="AC1716">
            <v>0</v>
          </cell>
          <cell r="AD1716">
            <v>0</v>
          </cell>
          <cell r="AE1716">
            <v>0</v>
          </cell>
          <cell r="AF1716">
            <v>0</v>
          </cell>
          <cell r="AG1716">
            <v>0</v>
          </cell>
        </row>
        <row r="1717">
          <cell r="B1717">
            <v>0</v>
          </cell>
          <cell r="C1717">
            <v>0</v>
          </cell>
          <cell r="D1717">
            <v>0</v>
          </cell>
          <cell r="E1717">
            <v>0</v>
          </cell>
          <cell r="F1717">
            <v>0</v>
          </cell>
          <cell r="G1717">
            <v>0</v>
          </cell>
          <cell r="H1717">
            <v>0</v>
          </cell>
          <cell r="I1717">
            <v>0</v>
          </cell>
          <cell r="J1717">
            <v>0</v>
          </cell>
          <cell r="K1717">
            <v>0</v>
          </cell>
          <cell r="L1717">
            <v>0</v>
          </cell>
          <cell r="M1717">
            <v>0</v>
          </cell>
          <cell r="N1717">
            <v>0</v>
          </cell>
          <cell r="O1717">
            <v>0</v>
          </cell>
          <cell r="P1717">
            <v>0</v>
          </cell>
          <cell r="Q1717">
            <v>0</v>
          </cell>
          <cell r="R1717">
            <v>0</v>
          </cell>
          <cell r="S1717">
            <v>0</v>
          </cell>
          <cell r="T1717">
            <v>0</v>
          </cell>
          <cell r="U1717">
            <v>0</v>
          </cell>
          <cell r="V1717">
            <v>0</v>
          </cell>
          <cell r="W1717">
            <v>0</v>
          </cell>
          <cell r="X1717">
            <v>0</v>
          </cell>
          <cell r="Y1717">
            <v>0</v>
          </cell>
          <cell r="Z1717">
            <v>0</v>
          </cell>
          <cell r="AA1717">
            <v>0</v>
          </cell>
          <cell r="AB1717">
            <v>0</v>
          </cell>
          <cell r="AC1717">
            <v>0</v>
          </cell>
          <cell r="AD1717">
            <v>0</v>
          </cell>
          <cell r="AE1717">
            <v>0</v>
          </cell>
          <cell r="AF1717">
            <v>0</v>
          </cell>
          <cell r="AG1717">
            <v>0</v>
          </cell>
        </row>
        <row r="1718">
          <cell r="B1718">
            <v>0</v>
          </cell>
          <cell r="C1718">
            <v>0</v>
          </cell>
          <cell r="D1718">
            <v>0</v>
          </cell>
          <cell r="E1718">
            <v>0</v>
          </cell>
          <cell r="F1718">
            <v>0</v>
          </cell>
          <cell r="G1718">
            <v>0</v>
          </cell>
          <cell r="H1718">
            <v>0</v>
          </cell>
          <cell r="I1718">
            <v>0</v>
          </cell>
          <cell r="J1718">
            <v>0</v>
          </cell>
          <cell r="K1718">
            <v>0</v>
          </cell>
          <cell r="L1718">
            <v>0</v>
          </cell>
          <cell r="M1718">
            <v>0</v>
          </cell>
          <cell r="N1718">
            <v>0</v>
          </cell>
          <cell r="O1718">
            <v>0</v>
          </cell>
          <cell r="P1718">
            <v>0</v>
          </cell>
          <cell r="Q1718">
            <v>0</v>
          </cell>
          <cell r="R1718">
            <v>0</v>
          </cell>
          <cell r="S1718">
            <v>0</v>
          </cell>
          <cell r="T1718">
            <v>0</v>
          </cell>
          <cell r="U1718">
            <v>0</v>
          </cell>
          <cell r="V1718">
            <v>0</v>
          </cell>
          <cell r="W1718">
            <v>0</v>
          </cell>
          <cell r="X1718">
            <v>0</v>
          </cell>
          <cell r="Y1718">
            <v>0</v>
          </cell>
          <cell r="Z1718">
            <v>0</v>
          </cell>
          <cell r="AA1718">
            <v>0</v>
          </cell>
          <cell r="AB1718">
            <v>0</v>
          </cell>
          <cell r="AC1718">
            <v>0</v>
          </cell>
          <cell r="AD1718">
            <v>0</v>
          </cell>
          <cell r="AE1718">
            <v>0</v>
          </cell>
          <cell r="AF1718">
            <v>0</v>
          </cell>
          <cell r="AG1718">
            <v>0</v>
          </cell>
        </row>
        <row r="1719">
          <cell r="B1719">
            <v>0</v>
          </cell>
          <cell r="C1719">
            <v>0</v>
          </cell>
          <cell r="D1719">
            <v>0</v>
          </cell>
          <cell r="E1719">
            <v>0</v>
          </cell>
          <cell r="F1719">
            <v>0</v>
          </cell>
          <cell r="G1719">
            <v>0</v>
          </cell>
          <cell r="H1719">
            <v>0</v>
          </cell>
          <cell r="I1719">
            <v>0</v>
          </cell>
          <cell r="J1719">
            <v>0</v>
          </cell>
          <cell r="K1719">
            <v>0</v>
          </cell>
          <cell r="L1719">
            <v>0</v>
          </cell>
          <cell r="M1719">
            <v>0</v>
          </cell>
          <cell r="N1719">
            <v>0</v>
          </cell>
          <cell r="O1719">
            <v>0</v>
          </cell>
          <cell r="P1719">
            <v>0</v>
          </cell>
          <cell r="Q1719">
            <v>0</v>
          </cell>
          <cell r="R1719">
            <v>0</v>
          </cell>
          <cell r="S1719">
            <v>0</v>
          </cell>
          <cell r="T1719">
            <v>0</v>
          </cell>
          <cell r="U1719">
            <v>0</v>
          </cell>
          <cell r="V1719">
            <v>0</v>
          </cell>
          <cell r="W1719">
            <v>0</v>
          </cell>
          <cell r="X1719">
            <v>0</v>
          </cell>
          <cell r="Y1719">
            <v>0</v>
          </cell>
          <cell r="Z1719">
            <v>0</v>
          </cell>
          <cell r="AA1719">
            <v>0</v>
          </cell>
          <cell r="AB1719">
            <v>0</v>
          </cell>
          <cell r="AC1719">
            <v>0</v>
          </cell>
          <cell r="AD1719">
            <v>0</v>
          </cell>
          <cell r="AE1719">
            <v>0</v>
          </cell>
          <cell r="AF1719">
            <v>0</v>
          </cell>
          <cell r="AG1719">
            <v>0</v>
          </cell>
        </row>
        <row r="1720">
          <cell r="B1720">
            <v>0</v>
          </cell>
          <cell r="C1720">
            <v>0</v>
          </cell>
          <cell r="D1720">
            <v>0</v>
          </cell>
          <cell r="E1720">
            <v>0</v>
          </cell>
          <cell r="F1720">
            <v>0</v>
          </cell>
          <cell r="G1720">
            <v>0</v>
          </cell>
          <cell r="H1720">
            <v>0</v>
          </cell>
          <cell r="I1720">
            <v>0</v>
          </cell>
          <cell r="J1720">
            <v>0</v>
          </cell>
          <cell r="K1720">
            <v>0</v>
          </cell>
          <cell r="L1720">
            <v>0</v>
          </cell>
          <cell r="M1720">
            <v>0</v>
          </cell>
          <cell r="N1720">
            <v>0</v>
          </cell>
          <cell r="O1720">
            <v>0</v>
          </cell>
          <cell r="P1720">
            <v>0</v>
          </cell>
          <cell r="Q1720">
            <v>0</v>
          </cell>
          <cell r="R1720">
            <v>0</v>
          </cell>
          <cell r="S1720">
            <v>0</v>
          </cell>
          <cell r="T1720">
            <v>0</v>
          </cell>
          <cell r="U1720">
            <v>0</v>
          </cell>
          <cell r="V1720">
            <v>0</v>
          </cell>
          <cell r="W1720">
            <v>0</v>
          </cell>
          <cell r="X1720">
            <v>0</v>
          </cell>
          <cell r="Y1720">
            <v>0</v>
          </cell>
          <cell r="Z1720">
            <v>0</v>
          </cell>
          <cell r="AA1720">
            <v>0</v>
          </cell>
          <cell r="AB1720">
            <v>0</v>
          </cell>
          <cell r="AC1720">
            <v>0</v>
          </cell>
          <cell r="AD1720">
            <v>0</v>
          </cell>
          <cell r="AE1720">
            <v>0</v>
          </cell>
          <cell r="AF1720">
            <v>0</v>
          </cell>
          <cell r="AG1720">
            <v>0</v>
          </cell>
        </row>
        <row r="1721">
          <cell r="B1721">
            <v>0</v>
          </cell>
          <cell r="C1721">
            <v>0</v>
          </cell>
          <cell r="D1721">
            <v>0</v>
          </cell>
          <cell r="E1721">
            <v>0</v>
          </cell>
          <cell r="F1721">
            <v>0</v>
          </cell>
          <cell r="G1721">
            <v>0</v>
          </cell>
          <cell r="H1721">
            <v>0</v>
          </cell>
          <cell r="I1721">
            <v>0</v>
          </cell>
          <cell r="J1721">
            <v>0</v>
          </cell>
          <cell r="K1721">
            <v>0</v>
          </cell>
          <cell r="L1721">
            <v>0</v>
          </cell>
          <cell r="M1721">
            <v>0</v>
          </cell>
          <cell r="N1721">
            <v>0</v>
          </cell>
          <cell r="O1721">
            <v>0</v>
          </cell>
          <cell r="P1721">
            <v>0</v>
          </cell>
          <cell r="Q1721">
            <v>0</v>
          </cell>
          <cell r="R1721">
            <v>0</v>
          </cell>
          <cell r="S1721">
            <v>0</v>
          </cell>
          <cell r="T1721">
            <v>0</v>
          </cell>
          <cell r="U1721">
            <v>0</v>
          </cell>
          <cell r="V1721">
            <v>0</v>
          </cell>
          <cell r="W1721">
            <v>0</v>
          </cell>
          <cell r="X1721">
            <v>0</v>
          </cell>
          <cell r="Y1721">
            <v>0</v>
          </cell>
          <cell r="Z1721">
            <v>0</v>
          </cell>
          <cell r="AA1721">
            <v>0</v>
          </cell>
          <cell r="AB1721">
            <v>0</v>
          </cell>
          <cell r="AC1721">
            <v>0</v>
          </cell>
          <cell r="AD1721">
            <v>0</v>
          </cell>
          <cell r="AE1721">
            <v>0</v>
          </cell>
          <cell r="AF1721">
            <v>0</v>
          </cell>
          <cell r="AG1721">
            <v>0</v>
          </cell>
        </row>
        <row r="1722">
          <cell r="B1722">
            <v>0</v>
          </cell>
          <cell r="C1722">
            <v>0</v>
          </cell>
          <cell r="D1722">
            <v>0</v>
          </cell>
          <cell r="E1722">
            <v>0</v>
          </cell>
          <cell r="F1722">
            <v>0</v>
          </cell>
          <cell r="G1722">
            <v>0</v>
          </cell>
          <cell r="H1722">
            <v>0</v>
          </cell>
          <cell r="I1722">
            <v>0</v>
          </cell>
          <cell r="J1722">
            <v>0</v>
          </cell>
          <cell r="K1722">
            <v>0</v>
          </cell>
          <cell r="L1722">
            <v>0</v>
          </cell>
          <cell r="M1722">
            <v>0</v>
          </cell>
          <cell r="N1722">
            <v>0</v>
          </cell>
          <cell r="O1722">
            <v>0</v>
          </cell>
          <cell r="P1722">
            <v>0</v>
          </cell>
          <cell r="Q1722">
            <v>0</v>
          </cell>
          <cell r="R1722">
            <v>0</v>
          </cell>
          <cell r="S1722">
            <v>0</v>
          </cell>
          <cell r="T1722">
            <v>0</v>
          </cell>
          <cell r="U1722">
            <v>0</v>
          </cell>
          <cell r="V1722">
            <v>0</v>
          </cell>
          <cell r="W1722">
            <v>0</v>
          </cell>
          <cell r="X1722">
            <v>0</v>
          </cell>
          <cell r="Y1722">
            <v>0</v>
          </cell>
          <cell r="Z1722">
            <v>0</v>
          </cell>
          <cell r="AA1722">
            <v>0</v>
          </cell>
          <cell r="AB1722">
            <v>0</v>
          </cell>
          <cell r="AC1722">
            <v>0</v>
          </cell>
          <cell r="AD1722">
            <v>0</v>
          </cell>
          <cell r="AE1722">
            <v>0</v>
          </cell>
          <cell r="AF1722">
            <v>0</v>
          </cell>
          <cell r="AG1722">
            <v>0</v>
          </cell>
        </row>
        <row r="1723">
          <cell r="B1723">
            <v>0</v>
          </cell>
          <cell r="C1723">
            <v>0</v>
          </cell>
          <cell r="D1723">
            <v>0</v>
          </cell>
          <cell r="E1723">
            <v>0</v>
          </cell>
          <cell r="F1723">
            <v>0</v>
          </cell>
          <cell r="G1723">
            <v>0</v>
          </cell>
          <cell r="H1723">
            <v>0</v>
          </cell>
          <cell r="I1723">
            <v>0</v>
          </cell>
          <cell r="J1723">
            <v>0</v>
          </cell>
          <cell r="K1723">
            <v>0</v>
          </cell>
          <cell r="L1723">
            <v>0</v>
          </cell>
          <cell r="M1723">
            <v>0</v>
          </cell>
          <cell r="N1723">
            <v>0</v>
          </cell>
          <cell r="O1723">
            <v>0</v>
          </cell>
          <cell r="P1723">
            <v>0</v>
          </cell>
          <cell r="Q1723">
            <v>0</v>
          </cell>
          <cell r="R1723">
            <v>0</v>
          </cell>
          <cell r="S1723">
            <v>0</v>
          </cell>
          <cell r="T1723">
            <v>0</v>
          </cell>
          <cell r="U1723">
            <v>0</v>
          </cell>
          <cell r="V1723">
            <v>0</v>
          </cell>
          <cell r="W1723">
            <v>0</v>
          </cell>
          <cell r="X1723">
            <v>0</v>
          </cell>
          <cell r="Y1723">
            <v>0</v>
          </cell>
          <cell r="Z1723">
            <v>0</v>
          </cell>
          <cell r="AA1723">
            <v>0</v>
          </cell>
          <cell r="AB1723">
            <v>0</v>
          </cell>
          <cell r="AC1723">
            <v>0</v>
          </cell>
          <cell r="AD1723">
            <v>0</v>
          </cell>
          <cell r="AE1723">
            <v>0</v>
          </cell>
          <cell r="AF1723">
            <v>0</v>
          </cell>
          <cell r="AG1723">
            <v>0</v>
          </cell>
        </row>
        <row r="1724">
          <cell r="B1724">
            <v>0</v>
          </cell>
          <cell r="C1724">
            <v>0</v>
          </cell>
          <cell r="D1724">
            <v>0</v>
          </cell>
          <cell r="E1724">
            <v>0</v>
          </cell>
          <cell r="F1724">
            <v>0</v>
          </cell>
          <cell r="G1724">
            <v>0</v>
          </cell>
          <cell r="H1724">
            <v>0</v>
          </cell>
          <cell r="I1724">
            <v>0</v>
          </cell>
          <cell r="J1724">
            <v>0</v>
          </cell>
          <cell r="K1724">
            <v>0</v>
          </cell>
          <cell r="L1724">
            <v>0</v>
          </cell>
          <cell r="M1724">
            <v>0</v>
          </cell>
          <cell r="N1724">
            <v>0</v>
          </cell>
          <cell r="O1724">
            <v>0</v>
          </cell>
          <cell r="P1724">
            <v>0</v>
          </cell>
          <cell r="Q1724">
            <v>0</v>
          </cell>
          <cell r="R1724">
            <v>0</v>
          </cell>
          <cell r="S1724">
            <v>0</v>
          </cell>
          <cell r="T1724">
            <v>0</v>
          </cell>
          <cell r="U1724">
            <v>0</v>
          </cell>
          <cell r="V1724">
            <v>0</v>
          </cell>
          <cell r="W1724">
            <v>0</v>
          </cell>
          <cell r="X1724">
            <v>0</v>
          </cell>
          <cell r="Y1724">
            <v>0</v>
          </cell>
          <cell r="Z1724">
            <v>0</v>
          </cell>
          <cell r="AA1724">
            <v>0</v>
          </cell>
          <cell r="AB1724">
            <v>0</v>
          </cell>
          <cell r="AC1724">
            <v>0</v>
          </cell>
          <cell r="AD1724">
            <v>0</v>
          </cell>
          <cell r="AE1724">
            <v>0</v>
          </cell>
          <cell r="AF1724">
            <v>0</v>
          </cell>
          <cell r="AG1724">
            <v>0</v>
          </cell>
        </row>
        <row r="1725">
          <cell r="B1725">
            <v>0</v>
          </cell>
          <cell r="C1725">
            <v>0</v>
          </cell>
          <cell r="D1725">
            <v>0</v>
          </cell>
          <cell r="E1725">
            <v>0</v>
          </cell>
          <cell r="F1725">
            <v>0</v>
          </cell>
          <cell r="G1725">
            <v>0</v>
          </cell>
          <cell r="H1725">
            <v>0</v>
          </cell>
          <cell r="I1725">
            <v>0</v>
          </cell>
          <cell r="J1725">
            <v>0</v>
          </cell>
          <cell r="K1725">
            <v>0</v>
          </cell>
          <cell r="L1725">
            <v>0</v>
          </cell>
          <cell r="M1725">
            <v>0</v>
          </cell>
          <cell r="N1725">
            <v>0</v>
          </cell>
          <cell r="O1725">
            <v>0</v>
          </cell>
          <cell r="P1725">
            <v>0</v>
          </cell>
          <cell r="Q1725">
            <v>0</v>
          </cell>
          <cell r="R1725">
            <v>0</v>
          </cell>
          <cell r="S1725">
            <v>0</v>
          </cell>
          <cell r="T1725">
            <v>0</v>
          </cell>
          <cell r="U1725">
            <v>0</v>
          </cell>
          <cell r="V1725">
            <v>0</v>
          </cell>
          <cell r="W1725">
            <v>0</v>
          </cell>
          <cell r="X1725">
            <v>0</v>
          </cell>
          <cell r="Y1725">
            <v>0</v>
          </cell>
          <cell r="Z1725">
            <v>0</v>
          </cell>
          <cell r="AA1725">
            <v>0</v>
          </cell>
          <cell r="AB1725">
            <v>0</v>
          </cell>
          <cell r="AC1725">
            <v>0</v>
          </cell>
          <cell r="AD1725">
            <v>0</v>
          </cell>
          <cell r="AE1725">
            <v>0</v>
          </cell>
          <cell r="AF1725">
            <v>0</v>
          </cell>
          <cell r="AG1725">
            <v>0</v>
          </cell>
        </row>
        <row r="1726">
          <cell r="B1726">
            <v>0</v>
          </cell>
          <cell r="C1726">
            <v>0</v>
          </cell>
          <cell r="D1726">
            <v>0</v>
          </cell>
          <cell r="E1726">
            <v>0</v>
          </cell>
          <cell r="F1726">
            <v>0</v>
          </cell>
          <cell r="G1726">
            <v>0</v>
          </cell>
          <cell r="H1726">
            <v>0</v>
          </cell>
          <cell r="I1726">
            <v>0</v>
          </cell>
          <cell r="J1726">
            <v>0</v>
          </cell>
          <cell r="K1726">
            <v>0</v>
          </cell>
          <cell r="L1726">
            <v>0</v>
          </cell>
          <cell r="M1726">
            <v>0</v>
          </cell>
          <cell r="N1726">
            <v>0</v>
          </cell>
          <cell r="O1726">
            <v>0</v>
          </cell>
          <cell r="P1726">
            <v>0</v>
          </cell>
          <cell r="Q1726">
            <v>0</v>
          </cell>
          <cell r="R1726">
            <v>0</v>
          </cell>
          <cell r="S1726">
            <v>0</v>
          </cell>
          <cell r="T1726">
            <v>0</v>
          </cell>
          <cell r="U1726">
            <v>0</v>
          </cell>
          <cell r="V1726">
            <v>0</v>
          </cell>
          <cell r="W1726">
            <v>0</v>
          </cell>
          <cell r="X1726">
            <v>0</v>
          </cell>
          <cell r="Y1726">
            <v>0</v>
          </cell>
          <cell r="Z1726">
            <v>0</v>
          </cell>
          <cell r="AA1726">
            <v>0</v>
          </cell>
          <cell r="AB1726">
            <v>0</v>
          </cell>
          <cell r="AC1726">
            <v>0</v>
          </cell>
          <cell r="AD1726">
            <v>0</v>
          </cell>
          <cell r="AE1726">
            <v>0</v>
          </cell>
          <cell r="AF1726">
            <v>0</v>
          </cell>
          <cell r="AG1726">
            <v>0</v>
          </cell>
        </row>
        <row r="1727">
          <cell r="B1727">
            <v>0</v>
          </cell>
          <cell r="C1727">
            <v>0</v>
          </cell>
          <cell r="D1727">
            <v>0</v>
          </cell>
          <cell r="E1727">
            <v>0</v>
          </cell>
          <cell r="F1727">
            <v>0</v>
          </cell>
          <cell r="G1727">
            <v>0</v>
          </cell>
          <cell r="H1727">
            <v>0</v>
          </cell>
          <cell r="I1727">
            <v>0</v>
          </cell>
          <cell r="J1727">
            <v>0</v>
          </cell>
          <cell r="K1727">
            <v>0</v>
          </cell>
          <cell r="L1727">
            <v>0</v>
          </cell>
          <cell r="M1727">
            <v>0</v>
          </cell>
          <cell r="N1727">
            <v>0</v>
          </cell>
          <cell r="O1727">
            <v>0</v>
          </cell>
          <cell r="P1727">
            <v>0</v>
          </cell>
          <cell r="Q1727">
            <v>0</v>
          </cell>
          <cell r="R1727">
            <v>0</v>
          </cell>
          <cell r="S1727">
            <v>0</v>
          </cell>
          <cell r="T1727">
            <v>0</v>
          </cell>
          <cell r="U1727">
            <v>0</v>
          </cell>
          <cell r="V1727">
            <v>0</v>
          </cell>
          <cell r="W1727">
            <v>0</v>
          </cell>
          <cell r="X1727">
            <v>0</v>
          </cell>
          <cell r="Y1727">
            <v>0</v>
          </cell>
          <cell r="Z1727">
            <v>0</v>
          </cell>
          <cell r="AA1727">
            <v>0</v>
          </cell>
          <cell r="AB1727">
            <v>0</v>
          </cell>
          <cell r="AC1727">
            <v>0</v>
          </cell>
          <cell r="AD1727">
            <v>0</v>
          </cell>
          <cell r="AE1727">
            <v>0</v>
          </cell>
          <cell r="AF1727">
            <v>0</v>
          </cell>
          <cell r="AG1727">
            <v>0</v>
          </cell>
        </row>
        <row r="1728">
          <cell r="B1728">
            <v>0</v>
          </cell>
          <cell r="C1728">
            <v>0</v>
          </cell>
          <cell r="D1728">
            <v>0</v>
          </cell>
          <cell r="E1728">
            <v>0</v>
          </cell>
          <cell r="F1728">
            <v>0</v>
          </cell>
          <cell r="G1728">
            <v>0</v>
          </cell>
          <cell r="H1728">
            <v>0</v>
          </cell>
          <cell r="I1728">
            <v>0</v>
          </cell>
          <cell r="J1728">
            <v>0</v>
          </cell>
          <cell r="K1728">
            <v>0</v>
          </cell>
          <cell r="L1728">
            <v>0</v>
          </cell>
          <cell r="M1728">
            <v>0</v>
          </cell>
          <cell r="N1728">
            <v>0</v>
          </cell>
          <cell r="O1728">
            <v>0</v>
          </cell>
          <cell r="P1728">
            <v>0</v>
          </cell>
          <cell r="Q1728">
            <v>0</v>
          </cell>
          <cell r="R1728">
            <v>0</v>
          </cell>
          <cell r="S1728">
            <v>0</v>
          </cell>
          <cell r="T1728">
            <v>0</v>
          </cell>
          <cell r="U1728">
            <v>0</v>
          </cell>
          <cell r="V1728">
            <v>0</v>
          </cell>
          <cell r="W1728">
            <v>0</v>
          </cell>
          <cell r="X1728">
            <v>0</v>
          </cell>
          <cell r="Y1728">
            <v>0</v>
          </cell>
          <cell r="Z1728">
            <v>0</v>
          </cell>
          <cell r="AA1728">
            <v>0</v>
          </cell>
          <cell r="AB1728">
            <v>0</v>
          </cell>
          <cell r="AC1728">
            <v>0</v>
          </cell>
          <cell r="AD1728">
            <v>0</v>
          </cell>
          <cell r="AE1728">
            <v>0</v>
          </cell>
          <cell r="AF1728">
            <v>0</v>
          </cell>
          <cell r="AG1728">
            <v>0</v>
          </cell>
        </row>
        <row r="1729">
          <cell r="B1729">
            <v>0</v>
          </cell>
          <cell r="C1729">
            <v>0</v>
          </cell>
          <cell r="D1729">
            <v>0</v>
          </cell>
          <cell r="E1729">
            <v>0</v>
          </cell>
          <cell r="F1729">
            <v>0</v>
          </cell>
          <cell r="G1729">
            <v>0</v>
          </cell>
          <cell r="H1729">
            <v>0</v>
          </cell>
          <cell r="I1729">
            <v>0</v>
          </cell>
          <cell r="J1729">
            <v>0</v>
          </cell>
          <cell r="K1729">
            <v>0</v>
          </cell>
          <cell r="L1729">
            <v>0</v>
          </cell>
          <cell r="M1729">
            <v>0</v>
          </cell>
          <cell r="N1729">
            <v>0</v>
          </cell>
          <cell r="O1729">
            <v>0</v>
          </cell>
          <cell r="P1729">
            <v>0</v>
          </cell>
          <cell r="Q1729">
            <v>0</v>
          </cell>
          <cell r="R1729">
            <v>0</v>
          </cell>
          <cell r="S1729">
            <v>0</v>
          </cell>
          <cell r="T1729">
            <v>0</v>
          </cell>
          <cell r="U1729">
            <v>0</v>
          </cell>
          <cell r="V1729">
            <v>0</v>
          </cell>
          <cell r="W1729">
            <v>0</v>
          </cell>
          <cell r="X1729">
            <v>0</v>
          </cell>
          <cell r="Y1729">
            <v>0</v>
          </cell>
          <cell r="Z1729">
            <v>0</v>
          </cell>
          <cell r="AA1729">
            <v>0</v>
          </cell>
          <cell r="AB1729">
            <v>0</v>
          </cell>
          <cell r="AC1729">
            <v>0</v>
          </cell>
          <cell r="AD1729">
            <v>0</v>
          </cell>
          <cell r="AE1729">
            <v>0</v>
          </cell>
          <cell r="AF1729">
            <v>0</v>
          </cell>
          <cell r="AG1729">
            <v>0</v>
          </cell>
        </row>
        <row r="1730">
          <cell r="B1730">
            <v>0</v>
          </cell>
          <cell r="C1730">
            <v>0</v>
          </cell>
          <cell r="D1730">
            <v>0</v>
          </cell>
          <cell r="E1730">
            <v>0</v>
          </cell>
          <cell r="F1730">
            <v>0</v>
          </cell>
          <cell r="G1730">
            <v>0</v>
          </cell>
          <cell r="H1730">
            <v>0</v>
          </cell>
          <cell r="I1730">
            <v>0</v>
          </cell>
          <cell r="J1730">
            <v>0</v>
          </cell>
          <cell r="K1730">
            <v>0</v>
          </cell>
          <cell r="L1730">
            <v>0</v>
          </cell>
          <cell r="M1730">
            <v>0</v>
          </cell>
          <cell r="N1730">
            <v>0</v>
          </cell>
          <cell r="O1730">
            <v>0</v>
          </cell>
          <cell r="P1730">
            <v>0</v>
          </cell>
          <cell r="Q1730">
            <v>0</v>
          </cell>
          <cell r="R1730">
            <v>0</v>
          </cell>
          <cell r="S1730">
            <v>0</v>
          </cell>
          <cell r="T1730">
            <v>0</v>
          </cell>
          <cell r="U1730">
            <v>0</v>
          </cell>
          <cell r="V1730">
            <v>0</v>
          </cell>
          <cell r="W1730">
            <v>0</v>
          </cell>
          <cell r="X1730">
            <v>0</v>
          </cell>
          <cell r="Y1730">
            <v>0</v>
          </cell>
          <cell r="Z1730">
            <v>0</v>
          </cell>
          <cell r="AA1730">
            <v>0</v>
          </cell>
          <cell r="AB1730">
            <v>0</v>
          </cell>
          <cell r="AC1730">
            <v>0</v>
          </cell>
          <cell r="AD1730">
            <v>0</v>
          </cell>
          <cell r="AE1730">
            <v>0</v>
          </cell>
          <cell r="AF1730">
            <v>0</v>
          </cell>
          <cell r="AG1730">
            <v>0</v>
          </cell>
        </row>
        <row r="1731">
          <cell r="B1731">
            <v>0</v>
          </cell>
          <cell r="C1731">
            <v>0</v>
          </cell>
          <cell r="D1731">
            <v>0</v>
          </cell>
          <cell r="E1731">
            <v>0</v>
          </cell>
          <cell r="F1731">
            <v>0</v>
          </cell>
          <cell r="G1731">
            <v>0</v>
          </cell>
          <cell r="H1731">
            <v>0</v>
          </cell>
          <cell r="I1731">
            <v>0</v>
          </cell>
          <cell r="J1731">
            <v>0</v>
          </cell>
          <cell r="K1731">
            <v>0</v>
          </cell>
          <cell r="L1731">
            <v>0</v>
          </cell>
          <cell r="M1731">
            <v>0</v>
          </cell>
          <cell r="N1731">
            <v>0</v>
          </cell>
          <cell r="O1731">
            <v>0</v>
          </cell>
          <cell r="P1731">
            <v>0</v>
          </cell>
          <cell r="Q1731">
            <v>0</v>
          </cell>
          <cell r="R1731">
            <v>0</v>
          </cell>
          <cell r="S1731">
            <v>0</v>
          </cell>
          <cell r="T1731">
            <v>0</v>
          </cell>
          <cell r="U1731">
            <v>0</v>
          </cell>
          <cell r="V1731">
            <v>0</v>
          </cell>
          <cell r="W1731">
            <v>0</v>
          </cell>
          <cell r="X1731">
            <v>0</v>
          </cell>
          <cell r="Y1731">
            <v>0</v>
          </cell>
          <cell r="Z1731">
            <v>0</v>
          </cell>
          <cell r="AA1731">
            <v>0</v>
          </cell>
          <cell r="AB1731">
            <v>0</v>
          </cell>
          <cell r="AC1731">
            <v>0</v>
          </cell>
          <cell r="AD1731">
            <v>0</v>
          </cell>
          <cell r="AE1731">
            <v>0</v>
          </cell>
          <cell r="AF1731">
            <v>0</v>
          </cell>
          <cell r="AG1731">
            <v>0</v>
          </cell>
        </row>
        <row r="1732">
          <cell r="B1732">
            <v>0</v>
          </cell>
          <cell r="C1732">
            <v>0</v>
          </cell>
          <cell r="D1732">
            <v>0</v>
          </cell>
          <cell r="E1732">
            <v>0</v>
          </cell>
          <cell r="F1732">
            <v>0</v>
          </cell>
          <cell r="G1732">
            <v>0</v>
          </cell>
          <cell r="H1732">
            <v>0</v>
          </cell>
          <cell r="I1732">
            <v>0</v>
          </cell>
          <cell r="J1732">
            <v>0</v>
          </cell>
          <cell r="K1732">
            <v>0</v>
          </cell>
          <cell r="L1732">
            <v>0</v>
          </cell>
          <cell r="M1732">
            <v>0</v>
          </cell>
          <cell r="N1732">
            <v>0</v>
          </cell>
          <cell r="O1732">
            <v>0</v>
          </cell>
          <cell r="P1732">
            <v>0</v>
          </cell>
          <cell r="Q1732">
            <v>0</v>
          </cell>
          <cell r="R1732">
            <v>0</v>
          </cell>
          <cell r="S1732">
            <v>0</v>
          </cell>
          <cell r="T1732">
            <v>0</v>
          </cell>
          <cell r="U1732">
            <v>0</v>
          </cell>
          <cell r="V1732">
            <v>0</v>
          </cell>
          <cell r="W1732">
            <v>0</v>
          </cell>
          <cell r="X1732">
            <v>0</v>
          </cell>
          <cell r="Y1732">
            <v>0</v>
          </cell>
          <cell r="Z1732">
            <v>0</v>
          </cell>
          <cell r="AA1732">
            <v>0</v>
          </cell>
          <cell r="AB1732">
            <v>0</v>
          </cell>
          <cell r="AC1732">
            <v>0</v>
          </cell>
          <cell r="AD1732">
            <v>0</v>
          </cell>
          <cell r="AE1732">
            <v>0</v>
          </cell>
          <cell r="AF1732">
            <v>0</v>
          </cell>
          <cell r="AG1732">
            <v>0</v>
          </cell>
        </row>
        <row r="1733">
          <cell r="B1733">
            <v>0</v>
          </cell>
          <cell r="C1733">
            <v>0</v>
          </cell>
          <cell r="D1733">
            <v>0</v>
          </cell>
          <cell r="E1733">
            <v>0</v>
          </cell>
          <cell r="F1733">
            <v>0</v>
          </cell>
          <cell r="G1733">
            <v>0</v>
          </cell>
          <cell r="H1733">
            <v>0</v>
          </cell>
          <cell r="I1733">
            <v>0</v>
          </cell>
          <cell r="J1733">
            <v>0</v>
          </cell>
          <cell r="K1733">
            <v>0</v>
          </cell>
          <cell r="L1733">
            <v>0</v>
          </cell>
          <cell r="M1733">
            <v>0</v>
          </cell>
          <cell r="N1733">
            <v>0</v>
          </cell>
          <cell r="O1733">
            <v>0</v>
          </cell>
          <cell r="P1733">
            <v>0</v>
          </cell>
          <cell r="Q1733">
            <v>0</v>
          </cell>
          <cell r="R1733">
            <v>0</v>
          </cell>
          <cell r="S1733">
            <v>0</v>
          </cell>
          <cell r="T1733">
            <v>0</v>
          </cell>
          <cell r="U1733">
            <v>0</v>
          </cell>
          <cell r="V1733">
            <v>0</v>
          </cell>
          <cell r="W1733">
            <v>0</v>
          </cell>
          <cell r="X1733">
            <v>0</v>
          </cell>
          <cell r="Y1733">
            <v>0</v>
          </cell>
          <cell r="Z1733">
            <v>0</v>
          </cell>
          <cell r="AA1733">
            <v>0</v>
          </cell>
          <cell r="AB1733">
            <v>0</v>
          </cell>
          <cell r="AC1733">
            <v>0</v>
          </cell>
          <cell r="AD1733">
            <v>0</v>
          </cell>
          <cell r="AE1733">
            <v>0</v>
          </cell>
          <cell r="AF1733">
            <v>0</v>
          </cell>
          <cell r="AG1733">
            <v>0</v>
          </cell>
        </row>
        <row r="1734">
          <cell r="B1734">
            <v>0</v>
          </cell>
          <cell r="C1734">
            <v>0</v>
          </cell>
          <cell r="D1734">
            <v>0</v>
          </cell>
          <cell r="E1734">
            <v>0</v>
          </cell>
          <cell r="F1734">
            <v>0</v>
          </cell>
          <cell r="G1734">
            <v>0</v>
          </cell>
          <cell r="H1734">
            <v>0</v>
          </cell>
          <cell r="I1734">
            <v>0</v>
          </cell>
          <cell r="J1734">
            <v>0</v>
          </cell>
          <cell r="K1734">
            <v>0</v>
          </cell>
          <cell r="L1734">
            <v>0</v>
          </cell>
          <cell r="M1734">
            <v>0</v>
          </cell>
          <cell r="N1734">
            <v>0</v>
          </cell>
          <cell r="O1734">
            <v>0</v>
          </cell>
          <cell r="P1734">
            <v>0</v>
          </cell>
          <cell r="Q1734">
            <v>0</v>
          </cell>
          <cell r="R1734">
            <v>0</v>
          </cell>
          <cell r="S1734">
            <v>0</v>
          </cell>
          <cell r="T1734">
            <v>0</v>
          </cell>
          <cell r="U1734">
            <v>0</v>
          </cell>
          <cell r="V1734">
            <v>0</v>
          </cell>
          <cell r="W1734">
            <v>0</v>
          </cell>
          <cell r="X1734">
            <v>0</v>
          </cell>
          <cell r="Y1734">
            <v>0</v>
          </cell>
          <cell r="Z1734">
            <v>0</v>
          </cell>
          <cell r="AA1734">
            <v>0</v>
          </cell>
          <cell r="AB1734">
            <v>0</v>
          </cell>
          <cell r="AC1734">
            <v>0</v>
          </cell>
          <cell r="AD1734">
            <v>0</v>
          </cell>
          <cell r="AE1734">
            <v>0</v>
          </cell>
          <cell r="AF1734">
            <v>0</v>
          </cell>
          <cell r="AG1734">
            <v>0</v>
          </cell>
        </row>
        <row r="1735">
          <cell r="B1735">
            <v>0</v>
          </cell>
          <cell r="C1735">
            <v>0</v>
          </cell>
          <cell r="D1735">
            <v>0</v>
          </cell>
          <cell r="E1735">
            <v>0</v>
          </cell>
          <cell r="F1735">
            <v>0</v>
          </cell>
          <cell r="G1735">
            <v>0</v>
          </cell>
          <cell r="H1735">
            <v>0</v>
          </cell>
          <cell r="I1735">
            <v>0</v>
          </cell>
          <cell r="J1735">
            <v>0</v>
          </cell>
          <cell r="K1735">
            <v>0</v>
          </cell>
          <cell r="L1735">
            <v>0</v>
          </cell>
          <cell r="M1735">
            <v>0</v>
          </cell>
          <cell r="N1735">
            <v>0</v>
          </cell>
          <cell r="O1735">
            <v>0</v>
          </cell>
          <cell r="P1735">
            <v>0</v>
          </cell>
          <cell r="Q1735">
            <v>0</v>
          </cell>
          <cell r="R1735">
            <v>0</v>
          </cell>
          <cell r="S1735">
            <v>0</v>
          </cell>
          <cell r="T1735">
            <v>0</v>
          </cell>
          <cell r="U1735">
            <v>0</v>
          </cell>
          <cell r="V1735">
            <v>0</v>
          </cell>
          <cell r="W1735">
            <v>0</v>
          </cell>
          <cell r="X1735">
            <v>0</v>
          </cell>
          <cell r="Y1735">
            <v>0</v>
          </cell>
          <cell r="Z1735">
            <v>0</v>
          </cell>
          <cell r="AA1735">
            <v>0</v>
          </cell>
          <cell r="AB1735">
            <v>0</v>
          </cell>
          <cell r="AC1735">
            <v>0</v>
          </cell>
          <cell r="AD1735">
            <v>0</v>
          </cell>
          <cell r="AE1735">
            <v>0</v>
          </cell>
          <cell r="AF1735">
            <v>0</v>
          </cell>
          <cell r="AG1735">
            <v>0</v>
          </cell>
        </row>
        <row r="1736">
          <cell r="B1736">
            <v>0</v>
          </cell>
          <cell r="C1736">
            <v>0</v>
          </cell>
          <cell r="D1736">
            <v>0</v>
          </cell>
          <cell r="E1736">
            <v>0</v>
          </cell>
          <cell r="F1736">
            <v>0</v>
          </cell>
          <cell r="G1736">
            <v>0</v>
          </cell>
          <cell r="H1736">
            <v>0</v>
          </cell>
          <cell r="I1736">
            <v>0</v>
          </cell>
          <cell r="J1736">
            <v>0</v>
          </cell>
          <cell r="K1736">
            <v>0</v>
          </cell>
          <cell r="L1736">
            <v>0</v>
          </cell>
          <cell r="M1736">
            <v>0</v>
          </cell>
          <cell r="N1736">
            <v>0</v>
          </cell>
          <cell r="O1736">
            <v>0</v>
          </cell>
          <cell r="P1736">
            <v>0</v>
          </cell>
          <cell r="Q1736">
            <v>0</v>
          </cell>
          <cell r="R1736">
            <v>0</v>
          </cell>
          <cell r="S1736">
            <v>0</v>
          </cell>
          <cell r="T1736">
            <v>0</v>
          </cell>
          <cell r="U1736">
            <v>0</v>
          </cell>
          <cell r="V1736">
            <v>0</v>
          </cell>
          <cell r="W1736">
            <v>0</v>
          </cell>
          <cell r="X1736">
            <v>0</v>
          </cell>
          <cell r="Y1736">
            <v>0</v>
          </cell>
          <cell r="Z1736">
            <v>0</v>
          </cell>
          <cell r="AA1736">
            <v>0</v>
          </cell>
          <cell r="AB1736">
            <v>0</v>
          </cell>
          <cell r="AC1736">
            <v>0</v>
          </cell>
          <cell r="AD1736">
            <v>0</v>
          </cell>
          <cell r="AE1736">
            <v>0</v>
          </cell>
          <cell r="AF1736">
            <v>0</v>
          </cell>
          <cell r="AG1736">
            <v>0</v>
          </cell>
        </row>
        <row r="1737">
          <cell r="B1737">
            <v>0</v>
          </cell>
          <cell r="C1737">
            <v>0</v>
          </cell>
          <cell r="D1737">
            <v>0</v>
          </cell>
          <cell r="E1737">
            <v>0</v>
          </cell>
          <cell r="F1737">
            <v>0</v>
          </cell>
          <cell r="G1737">
            <v>0</v>
          </cell>
          <cell r="H1737">
            <v>0</v>
          </cell>
          <cell r="I1737">
            <v>0</v>
          </cell>
          <cell r="J1737">
            <v>0</v>
          </cell>
          <cell r="K1737">
            <v>0</v>
          </cell>
          <cell r="L1737">
            <v>0</v>
          </cell>
          <cell r="M1737">
            <v>0</v>
          </cell>
          <cell r="N1737">
            <v>0</v>
          </cell>
          <cell r="O1737">
            <v>0</v>
          </cell>
          <cell r="P1737">
            <v>0</v>
          </cell>
          <cell r="Q1737">
            <v>0</v>
          </cell>
          <cell r="R1737">
            <v>0</v>
          </cell>
          <cell r="S1737">
            <v>0</v>
          </cell>
          <cell r="T1737">
            <v>0</v>
          </cell>
          <cell r="U1737">
            <v>0</v>
          </cell>
          <cell r="V1737">
            <v>0</v>
          </cell>
          <cell r="W1737">
            <v>0</v>
          </cell>
          <cell r="X1737">
            <v>0</v>
          </cell>
          <cell r="Y1737">
            <v>0</v>
          </cell>
          <cell r="Z1737">
            <v>0</v>
          </cell>
          <cell r="AA1737">
            <v>0</v>
          </cell>
          <cell r="AB1737">
            <v>0</v>
          </cell>
          <cell r="AC1737">
            <v>0</v>
          </cell>
          <cell r="AD1737">
            <v>0</v>
          </cell>
          <cell r="AE1737">
            <v>0</v>
          </cell>
          <cell r="AF1737">
            <v>0</v>
          </cell>
          <cell r="AG1737">
            <v>0</v>
          </cell>
        </row>
        <row r="1738">
          <cell r="B1738">
            <v>0</v>
          </cell>
          <cell r="C1738">
            <v>0</v>
          </cell>
          <cell r="D1738">
            <v>0</v>
          </cell>
          <cell r="E1738">
            <v>0</v>
          </cell>
          <cell r="F1738">
            <v>0</v>
          </cell>
          <cell r="G1738">
            <v>0</v>
          </cell>
          <cell r="H1738">
            <v>0</v>
          </cell>
          <cell r="I1738">
            <v>0</v>
          </cell>
          <cell r="J1738">
            <v>0</v>
          </cell>
          <cell r="K1738">
            <v>0</v>
          </cell>
          <cell r="L1738">
            <v>0</v>
          </cell>
          <cell r="M1738">
            <v>0</v>
          </cell>
          <cell r="N1738">
            <v>0</v>
          </cell>
          <cell r="O1738">
            <v>0</v>
          </cell>
          <cell r="P1738">
            <v>0</v>
          </cell>
          <cell r="Q1738">
            <v>0</v>
          </cell>
          <cell r="R1738">
            <v>0</v>
          </cell>
          <cell r="S1738">
            <v>0</v>
          </cell>
          <cell r="T1738">
            <v>0</v>
          </cell>
          <cell r="U1738">
            <v>0</v>
          </cell>
          <cell r="V1738">
            <v>0</v>
          </cell>
          <cell r="W1738">
            <v>0</v>
          </cell>
          <cell r="X1738">
            <v>0</v>
          </cell>
          <cell r="Y1738">
            <v>0</v>
          </cell>
          <cell r="Z1738">
            <v>0</v>
          </cell>
          <cell r="AA1738">
            <v>0</v>
          </cell>
          <cell r="AB1738">
            <v>0</v>
          </cell>
          <cell r="AC1738">
            <v>0</v>
          </cell>
          <cell r="AD1738">
            <v>0</v>
          </cell>
          <cell r="AE1738">
            <v>0</v>
          </cell>
          <cell r="AF1738">
            <v>0</v>
          </cell>
          <cell r="AG1738">
            <v>0</v>
          </cell>
        </row>
        <row r="1739">
          <cell r="B1739">
            <v>0</v>
          </cell>
          <cell r="C1739">
            <v>0</v>
          </cell>
          <cell r="D1739">
            <v>0</v>
          </cell>
          <cell r="E1739">
            <v>0</v>
          </cell>
          <cell r="F1739">
            <v>0</v>
          </cell>
          <cell r="G1739">
            <v>0</v>
          </cell>
          <cell r="H1739">
            <v>0</v>
          </cell>
          <cell r="I1739">
            <v>0</v>
          </cell>
          <cell r="J1739">
            <v>0</v>
          </cell>
          <cell r="K1739">
            <v>0</v>
          </cell>
          <cell r="L1739">
            <v>0</v>
          </cell>
          <cell r="M1739">
            <v>0</v>
          </cell>
          <cell r="N1739">
            <v>0</v>
          </cell>
          <cell r="O1739">
            <v>0</v>
          </cell>
          <cell r="P1739">
            <v>0</v>
          </cell>
          <cell r="Q1739">
            <v>0</v>
          </cell>
          <cell r="R1739">
            <v>0</v>
          </cell>
          <cell r="S1739">
            <v>0</v>
          </cell>
          <cell r="T1739">
            <v>0</v>
          </cell>
          <cell r="U1739">
            <v>0</v>
          </cell>
          <cell r="V1739">
            <v>0</v>
          </cell>
          <cell r="W1739">
            <v>0</v>
          </cell>
          <cell r="X1739">
            <v>0</v>
          </cell>
          <cell r="Y1739">
            <v>0</v>
          </cell>
          <cell r="Z1739">
            <v>0</v>
          </cell>
          <cell r="AA1739">
            <v>0</v>
          </cell>
          <cell r="AB1739">
            <v>0</v>
          </cell>
          <cell r="AC1739">
            <v>0</v>
          </cell>
          <cell r="AD1739">
            <v>0</v>
          </cell>
          <cell r="AE1739">
            <v>0</v>
          </cell>
          <cell r="AF1739">
            <v>0</v>
          </cell>
          <cell r="AG1739">
            <v>0</v>
          </cell>
        </row>
        <row r="1740">
          <cell r="B1740">
            <v>0</v>
          </cell>
          <cell r="C1740">
            <v>0</v>
          </cell>
          <cell r="D1740">
            <v>0</v>
          </cell>
          <cell r="E1740">
            <v>0</v>
          </cell>
          <cell r="F1740">
            <v>0</v>
          </cell>
          <cell r="G1740">
            <v>0</v>
          </cell>
          <cell r="H1740">
            <v>0</v>
          </cell>
          <cell r="I1740">
            <v>0</v>
          </cell>
          <cell r="J1740">
            <v>0</v>
          </cell>
          <cell r="K1740">
            <v>0</v>
          </cell>
          <cell r="L1740">
            <v>0</v>
          </cell>
          <cell r="M1740">
            <v>0</v>
          </cell>
          <cell r="N1740">
            <v>0</v>
          </cell>
          <cell r="O1740">
            <v>0</v>
          </cell>
          <cell r="P1740">
            <v>0</v>
          </cell>
          <cell r="Q1740">
            <v>0</v>
          </cell>
          <cell r="R1740">
            <v>0</v>
          </cell>
          <cell r="S1740">
            <v>0</v>
          </cell>
          <cell r="T1740">
            <v>0</v>
          </cell>
          <cell r="U1740">
            <v>0</v>
          </cell>
          <cell r="V1740">
            <v>0</v>
          </cell>
          <cell r="W1740">
            <v>0</v>
          </cell>
          <cell r="X1740">
            <v>0</v>
          </cell>
          <cell r="Y1740">
            <v>0</v>
          </cell>
          <cell r="Z1740">
            <v>0</v>
          </cell>
          <cell r="AA1740">
            <v>0</v>
          </cell>
          <cell r="AB1740">
            <v>0</v>
          </cell>
          <cell r="AC1740">
            <v>0</v>
          </cell>
          <cell r="AD1740">
            <v>0</v>
          </cell>
          <cell r="AE1740">
            <v>0</v>
          </cell>
          <cell r="AF1740">
            <v>0</v>
          </cell>
          <cell r="AG1740">
            <v>0</v>
          </cell>
        </row>
        <row r="1741">
          <cell r="B1741">
            <v>0</v>
          </cell>
          <cell r="C1741">
            <v>0</v>
          </cell>
          <cell r="D1741">
            <v>0</v>
          </cell>
          <cell r="E1741">
            <v>0</v>
          </cell>
          <cell r="F1741">
            <v>0</v>
          </cell>
          <cell r="G1741">
            <v>0</v>
          </cell>
          <cell r="H1741">
            <v>0</v>
          </cell>
          <cell r="I1741">
            <v>0</v>
          </cell>
          <cell r="J1741">
            <v>0</v>
          </cell>
          <cell r="K1741">
            <v>0</v>
          </cell>
          <cell r="L1741">
            <v>0</v>
          </cell>
          <cell r="M1741">
            <v>0</v>
          </cell>
          <cell r="N1741">
            <v>0</v>
          </cell>
          <cell r="O1741">
            <v>0</v>
          </cell>
          <cell r="P1741">
            <v>0</v>
          </cell>
          <cell r="Q1741">
            <v>0</v>
          </cell>
          <cell r="R1741">
            <v>0</v>
          </cell>
          <cell r="S1741">
            <v>0</v>
          </cell>
          <cell r="T1741">
            <v>0</v>
          </cell>
          <cell r="U1741">
            <v>0</v>
          </cell>
          <cell r="V1741">
            <v>0</v>
          </cell>
          <cell r="W1741">
            <v>0</v>
          </cell>
          <cell r="X1741">
            <v>0</v>
          </cell>
          <cell r="Y1741">
            <v>0</v>
          </cell>
          <cell r="Z1741">
            <v>0</v>
          </cell>
          <cell r="AA1741">
            <v>0</v>
          </cell>
          <cell r="AB1741">
            <v>0</v>
          </cell>
          <cell r="AC1741">
            <v>0</v>
          </cell>
          <cell r="AD1741">
            <v>0</v>
          </cell>
          <cell r="AE1741">
            <v>0</v>
          </cell>
          <cell r="AF1741">
            <v>0</v>
          </cell>
          <cell r="AG1741">
            <v>0</v>
          </cell>
        </row>
        <row r="1742">
          <cell r="B1742">
            <v>0</v>
          </cell>
          <cell r="C1742">
            <v>0</v>
          </cell>
          <cell r="D1742">
            <v>0</v>
          </cell>
          <cell r="E1742">
            <v>0</v>
          </cell>
          <cell r="F1742">
            <v>0</v>
          </cell>
          <cell r="G1742">
            <v>0</v>
          </cell>
          <cell r="H1742">
            <v>0</v>
          </cell>
          <cell r="I1742">
            <v>0</v>
          </cell>
          <cell r="J1742">
            <v>0</v>
          </cell>
          <cell r="K1742">
            <v>0</v>
          </cell>
          <cell r="L1742">
            <v>0</v>
          </cell>
          <cell r="M1742">
            <v>0</v>
          </cell>
          <cell r="N1742">
            <v>0</v>
          </cell>
          <cell r="O1742">
            <v>0</v>
          </cell>
          <cell r="P1742">
            <v>0</v>
          </cell>
          <cell r="Q1742">
            <v>0</v>
          </cell>
          <cell r="R1742">
            <v>0</v>
          </cell>
          <cell r="S1742">
            <v>0</v>
          </cell>
          <cell r="T1742">
            <v>0</v>
          </cell>
          <cell r="U1742">
            <v>0</v>
          </cell>
          <cell r="V1742">
            <v>0</v>
          </cell>
          <cell r="W1742">
            <v>0</v>
          </cell>
          <cell r="X1742">
            <v>0</v>
          </cell>
          <cell r="Y1742">
            <v>0</v>
          </cell>
          <cell r="Z1742">
            <v>0</v>
          </cell>
          <cell r="AA1742">
            <v>0</v>
          </cell>
          <cell r="AB1742">
            <v>0</v>
          </cell>
          <cell r="AC1742">
            <v>0</v>
          </cell>
          <cell r="AD1742">
            <v>0</v>
          </cell>
          <cell r="AE1742">
            <v>0</v>
          </cell>
          <cell r="AF1742">
            <v>0</v>
          </cell>
          <cell r="AG1742">
            <v>0</v>
          </cell>
        </row>
        <row r="1743">
          <cell r="B1743">
            <v>0</v>
          </cell>
          <cell r="C1743">
            <v>0</v>
          </cell>
          <cell r="D1743">
            <v>0</v>
          </cell>
          <cell r="E1743">
            <v>0</v>
          </cell>
          <cell r="F1743">
            <v>0</v>
          </cell>
          <cell r="G1743">
            <v>0</v>
          </cell>
          <cell r="H1743">
            <v>0</v>
          </cell>
          <cell r="I1743">
            <v>0</v>
          </cell>
          <cell r="J1743">
            <v>0</v>
          </cell>
          <cell r="K1743">
            <v>0</v>
          </cell>
          <cell r="L1743">
            <v>0</v>
          </cell>
          <cell r="M1743">
            <v>0</v>
          </cell>
          <cell r="N1743">
            <v>0</v>
          </cell>
          <cell r="O1743">
            <v>0</v>
          </cell>
          <cell r="P1743">
            <v>0</v>
          </cell>
          <cell r="Q1743">
            <v>0</v>
          </cell>
          <cell r="R1743">
            <v>0</v>
          </cell>
          <cell r="S1743">
            <v>0</v>
          </cell>
          <cell r="T1743">
            <v>0</v>
          </cell>
          <cell r="U1743">
            <v>0</v>
          </cell>
          <cell r="V1743">
            <v>0</v>
          </cell>
          <cell r="W1743">
            <v>0</v>
          </cell>
          <cell r="X1743">
            <v>0</v>
          </cell>
          <cell r="Y1743">
            <v>0</v>
          </cell>
          <cell r="Z1743">
            <v>0</v>
          </cell>
          <cell r="AA1743">
            <v>0</v>
          </cell>
          <cell r="AB1743">
            <v>0</v>
          </cell>
          <cell r="AC1743">
            <v>0</v>
          </cell>
          <cell r="AD1743">
            <v>0</v>
          </cell>
          <cell r="AE1743">
            <v>0</v>
          </cell>
          <cell r="AF1743">
            <v>0</v>
          </cell>
          <cell r="AG1743">
            <v>0</v>
          </cell>
        </row>
        <row r="1744">
          <cell r="B1744">
            <v>0</v>
          </cell>
          <cell r="C1744">
            <v>0</v>
          </cell>
          <cell r="D1744">
            <v>0</v>
          </cell>
          <cell r="E1744">
            <v>0</v>
          </cell>
          <cell r="F1744">
            <v>0</v>
          </cell>
          <cell r="G1744">
            <v>0</v>
          </cell>
          <cell r="H1744">
            <v>0</v>
          </cell>
          <cell r="I1744">
            <v>0</v>
          </cell>
          <cell r="J1744">
            <v>0</v>
          </cell>
          <cell r="K1744">
            <v>0</v>
          </cell>
          <cell r="L1744">
            <v>0</v>
          </cell>
          <cell r="M1744">
            <v>0</v>
          </cell>
          <cell r="N1744">
            <v>0</v>
          </cell>
          <cell r="O1744">
            <v>0</v>
          </cell>
          <cell r="P1744">
            <v>0</v>
          </cell>
          <cell r="Q1744">
            <v>0</v>
          </cell>
          <cell r="R1744">
            <v>0</v>
          </cell>
          <cell r="S1744">
            <v>0</v>
          </cell>
          <cell r="T1744">
            <v>0</v>
          </cell>
          <cell r="U1744">
            <v>0</v>
          </cell>
          <cell r="V1744">
            <v>0</v>
          </cell>
          <cell r="W1744">
            <v>0</v>
          </cell>
          <cell r="X1744">
            <v>0</v>
          </cell>
          <cell r="Y1744">
            <v>0</v>
          </cell>
          <cell r="Z1744">
            <v>0</v>
          </cell>
          <cell r="AA1744">
            <v>0</v>
          </cell>
          <cell r="AB1744">
            <v>0</v>
          </cell>
          <cell r="AC1744">
            <v>0</v>
          </cell>
          <cell r="AD1744">
            <v>0</v>
          </cell>
          <cell r="AE1744">
            <v>0</v>
          </cell>
          <cell r="AF1744">
            <v>0</v>
          </cell>
          <cell r="AG1744">
            <v>0</v>
          </cell>
        </row>
        <row r="1745">
          <cell r="B1745">
            <v>0</v>
          </cell>
          <cell r="C1745">
            <v>0</v>
          </cell>
          <cell r="D1745">
            <v>0</v>
          </cell>
          <cell r="E1745">
            <v>0</v>
          </cell>
          <cell r="F1745">
            <v>0</v>
          </cell>
          <cell r="G1745">
            <v>0</v>
          </cell>
          <cell r="H1745">
            <v>0</v>
          </cell>
          <cell r="I1745">
            <v>0</v>
          </cell>
          <cell r="J1745">
            <v>0</v>
          </cell>
          <cell r="K1745">
            <v>0</v>
          </cell>
          <cell r="L1745">
            <v>0</v>
          </cell>
          <cell r="M1745">
            <v>0</v>
          </cell>
          <cell r="N1745">
            <v>0</v>
          </cell>
          <cell r="O1745">
            <v>0</v>
          </cell>
          <cell r="P1745">
            <v>0</v>
          </cell>
          <cell r="Q1745">
            <v>0</v>
          </cell>
          <cell r="R1745">
            <v>0</v>
          </cell>
          <cell r="S1745">
            <v>0</v>
          </cell>
          <cell r="T1745">
            <v>0</v>
          </cell>
          <cell r="U1745">
            <v>0</v>
          </cell>
          <cell r="V1745">
            <v>0</v>
          </cell>
          <cell r="W1745">
            <v>0</v>
          </cell>
          <cell r="X1745">
            <v>0</v>
          </cell>
          <cell r="Y1745">
            <v>0</v>
          </cell>
          <cell r="Z1745">
            <v>0</v>
          </cell>
          <cell r="AA1745">
            <v>0</v>
          </cell>
          <cell r="AB1745">
            <v>0</v>
          </cell>
          <cell r="AC1745">
            <v>0</v>
          </cell>
          <cell r="AD1745">
            <v>0</v>
          </cell>
          <cell r="AE1745">
            <v>0</v>
          </cell>
          <cell r="AF1745">
            <v>0</v>
          </cell>
          <cell r="AG1745">
            <v>0</v>
          </cell>
        </row>
        <row r="1746">
          <cell r="B1746">
            <v>0</v>
          </cell>
          <cell r="C1746">
            <v>0</v>
          </cell>
          <cell r="D1746">
            <v>0</v>
          </cell>
          <cell r="E1746">
            <v>0</v>
          </cell>
          <cell r="F1746">
            <v>0</v>
          </cell>
          <cell r="G1746">
            <v>0</v>
          </cell>
          <cell r="H1746">
            <v>0</v>
          </cell>
          <cell r="I1746">
            <v>0</v>
          </cell>
          <cell r="J1746">
            <v>0</v>
          </cell>
          <cell r="K1746">
            <v>0</v>
          </cell>
          <cell r="L1746">
            <v>0</v>
          </cell>
          <cell r="M1746">
            <v>0</v>
          </cell>
          <cell r="N1746">
            <v>0</v>
          </cell>
          <cell r="O1746">
            <v>0</v>
          </cell>
          <cell r="P1746">
            <v>0</v>
          </cell>
          <cell r="Q1746">
            <v>0</v>
          </cell>
          <cell r="R1746">
            <v>0</v>
          </cell>
          <cell r="S1746">
            <v>0</v>
          </cell>
          <cell r="T1746">
            <v>0</v>
          </cell>
          <cell r="U1746">
            <v>0</v>
          </cell>
          <cell r="V1746">
            <v>0</v>
          </cell>
          <cell r="W1746">
            <v>0</v>
          </cell>
          <cell r="X1746">
            <v>0</v>
          </cell>
          <cell r="Y1746">
            <v>0</v>
          </cell>
          <cell r="Z1746">
            <v>0</v>
          </cell>
          <cell r="AA1746">
            <v>0</v>
          </cell>
          <cell r="AB1746">
            <v>0</v>
          </cell>
          <cell r="AC1746">
            <v>0</v>
          </cell>
          <cell r="AD1746">
            <v>0</v>
          </cell>
          <cell r="AE1746">
            <v>0</v>
          </cell>
          <cell r="AF1746">
            <v>0</v>
          </cell>
          <cell r="AG1746">
            <v>0</v>
          </cell>
        </row>
        <row r="1747">
          <cell r="B1747">
            <v>0</v>
          </cell>
          <cell r="C1747">
            <v>0</v>
          </cell>
          <cell r="D1747">
            <v>0</v>
          </cell>
          <cell r="E1747">
            <v>0</v>
          </cell>
          <cell r="F1747">
            <v>0</v>
          </cell>
          <cell r="G1747">
            <v>0</v>
          </cell>
          <cell r="H1747">
            <v>0</v>
          </cell>
          <cell r="I1747">
            <v>0</v>
          </cell>
          <cell r="J1747">
            <v>0</v>
          </cell>
          <cell r="K1747">
            <v>0</v>
          </cell>
          <cell r="L1747">
            <v>0</v>
          </cell>
          <cell r="M1747">
            <v>0</v>
          </cell>
          <cell r="N1747">
            <v>0</v>
          </cell>
          <cell r="O1747">
            <v>0</v>
          </cell>
          <cell r="P1747">
            <v>0</v>
          </cell>
          <cell r="Q1747">
            <v>0</v>
          </cell>
          <cell r="R1747">
            <v>0</v>
          </cell>
          <cell r="S1747">
            <v>0</v>
          </cell>
          <cell r="T1747">
            <v>0</v>
          </cell>
          <cell r="U1747">
            <v>0</v>
          </cell>
          <cell r="V1747">
            <v>0</v>
          </cell>
          <cell r="W1747">
            <v>0</v>
          </cell>
          <cell r="X1747">
            <v>0</v>
          </cell>
          <cell r="Y1747">
            <v>0</v>
          </cell>
          <cell r="Z1747">
            <v>0</v>
          </cell>
          <cell r="AA1747">
            <v>0</v>
          </cell>
          <cell r="AB1747">
            <v>0</v>
          </cell>
          <cell r="AC1747">
            <v>0</v>
          </cell>
          <cell r="AD1747">
            <v>0</v>
          </cell>
          <cell r="AE1747">
            <v>0</v>
          </cell>
          <cell r="AF1747">
            <v>0</v>
          </cell>
          <cell r="AG1747">
            <v>0</v>
          </cell>
        </row>
        <row r="1748">
          <cell r="B1748">
            <v>0</v>
          </cell>
          <cell r="C1748">
            <v>0</v>
          </cell>
          <cell r="D1748">
            <v>0</v>
          </cell>
          <cell r="E1748">
            <v>0</v>
          </cell>
          <cell r="F1748">
            <v>0</v>
          </cell>
          <cell r="G1748">
            <v>0</v>
          </cell>
          <cell r="H1748">
            <v>0</v>
          </cell>
          <cell r="I1748">
            <v>0</v>
          </cell>
          <cell r="J1748">
            <v>0</v>
          </cell>
          <cell r="K1748">
            <v>0</v>
          </cell>
          <cell r="L1748">
            <v>0</v>
          </cell>
          <cell r="M1748">
            <v>0</v>
          </cell>
          <cell r="N1748">
            <v>0</v>
          </cell>
          <cell r="O1748">
            <v>0</v>
          </cell>
          <cell r="P1748">
            <v>0</v>
          </cell>
          <cell r="Q1748">
            <v>0</v>
          </cell>
          <cell r="R1748">
            <v>0</v>
          </cell>
          <cell r="S1748">
            <v>0</v>
          </cell>
          <cell r="T1748">
            <v>0</v>
          </cell>
          <cell r="U1748">
            <v>0</v>
          </cell>
          <cell r="V1748">
            <v>0</v>
          </cell>
          <cell r="W1748">
            <v>0</v>
          </cell>
          <cell r="X1748">
            <v>0</v>
          </cell>
          <cell r="Y1748">
            <v>0</v>
          </cell>
          <cell r="Z1748">
            <v>0</v>
          </cell>
          <cell r="AA1748">
            <v>0</v>
          </cell>
          <cell r="AB1748">
            <v>0</v>
          </cell>
          <cell r="AC1748">
            <v>0</v>
          </cell>
          <cell r="AD1748">
            <v>0</v>
          </cell>
          <cell r="AE1748">
            <v>0</v>
          </cell>
          <cell r="AF1748">
            <v>0</v>
          </cell>
          <cell r="AG1748">
            <v>0</v>
          </cell>
        </row>
        <row r="1749">
          <cell r="B1749">
            <v>0</v>
          </cell>
          <cell r="C1749">
            <v>0</v>
          </cell>
          <cell r="D1749">
            <v>0</v>
          </cell>
          <cell r="E1749">
            <v>0</v>
          </cell>
          <cell r="F1749">
            <v>0</v>
          </cell>
          <cell r="G1749">
            <v>0</v>
          </cell>
          <cell r="H1749">
            <v>0</v>
          </cell>
          <cell r="I1749">
            <v>0</v>
          </cell>
          <cell r="J1749">
            <v>0</v>
          </cell>
          <cell r="K1749">
            <v>0</v>
          </cell>
          <cell r="L1749">
            <v>0</v>
          </cell>
          <cell r="M1749">
            <v>0</v>
          </cell>
          <cell r="N1749">
            <v>0</v>
          </cell>
          <cell r="O1749">
            <v>0</v>
          </cell>
          <cell r="P1749">
            <v>0</v>
          </cell>
          <cell r="Q1749">
            <v>0</v>
          </cell>
          <cell r="R1749">
            <v>0</v>
          </cell>
          <cell r="S1749">
            <v>0</v>
          </cell>
          <cell r="T1749">
            <v>0</v>
          </cell>
          <cell r="U1749">
            <v>0</v>
          </cell>
          <cell r="V1749">
            <v>0</v>
          </cell>
          <cell r="W1749">
            <v>0</v>
          </cell>
          <cell r="X1749">
            <v>0</v>
          </cell>
          <cell r="Y1749">
            <v>0</v>
          </cell>
          <cell r="Z1749">
            <v>0</v>
          </cell>
          <cell r="AA1749">
            <v>0</v>
          </cell>
          <cell r="AB1749">
            <v>0</v>
          </cell>
          <cell r="AC1749">
            <v>0</v>
          </cell>
          <cell r="AD1749">
            <v>0</v>
          </cell>
          <cell r="AE1749">
            <v>0</v>
          </cell>
          <cell r="AF1749">
            <v>0</v>
          </cell>
          <cell r="AG1749">
            <v>0</v>
          </cell>
        </row>
        <row r="1750">
          <cell r="B1750">
            <v>0</v>
          </cell>
          <cell r="C1750">
            <v>0</v>
          </cell>
          <cell r="D1750">
            <v>0</v>
          </cell>
          <cell r="E1750">
            <v>0</v>
          </cell>
          <cell r="F1750">
            <v>0</v>
          </cell>
          <cell r="G1750">
            <v>0</v>
          </cell>
          <cell r="H1750">
            <v>0</v>
          </cell>
          <cell r="I1750">
            <v>0</v>
          </cell>
          <cell r="J1750">
            <v>0</v>
          </cell>
          <cell r="K1750">
            <v>0</v>
          </cell>
          <cell r="L1750">
            <v>0</v>
          </cell>
          <cell r="M1750">
            <v>0</v>
          </cell>
          <cell r="N1750">
            <v>0</v>
          </cell>
          <cell r="O1750">
            <v>0</v>
          </cell>
          <cell r="P1750">
            <v>0</v>
          </cell>
          <cell r="Q1750">
            <v>0</v>
          </cell>
          <cell r="R1750">
            <v>0</v>
          </cell>
          <cell r="S1750">
            <v>0</v>
          </cell>
          <cell r="T1750">
            <v>0</v>
          </cell>
          <cell r="U1750">
            <v>0</v>
          </cell>
          <cell r="V1750">
            <v>0</v>
          </cell>
          <cell r="W1750">
            <v>0</v>
          </cell>
          <cell r="X1750">
            <v>0</v>
          </cell>
          <cell r="Y1750">
            <v>0</v>
          </cell>
          <cell r="Z1750">
            <v>0</v>
          </cell>
          <cell r="AA1750">
            <v>0</v>
          </cell>
          <cell r="AB1750">
            <v>0</v>
          </cell>
          <cell r="AC1750">
            <v>0</v>
          </cell>
          <cell r="AD1750">
            <v>0</v>
          </cell>
          <cell r="AE1750">
            <v>0</v>
          </cell>
          <cell r="AF1750">
            <v>0</v>
          </cell>
          <cell r="AG1750">
            <v>0</v>
          </cell>
        </row>
        <row r="1751">
          <cell r="B1751">
            <v>0</v>
          </cell>
          <cell r="C1751">
            <v>0</v>
          </cell>
          <cell r="D1751">
            <v>0</v>
          </cell>
          <cell r="E1751">
            <v>0</v>
          </cell>
          <cell r="F1751">
            <v>0</v>
          </cell>
          <cell r="G1751">
            <v>0</v>
          </cell>
          <cell r="H1751">
            <v>0</v>
          </cell>
          <cell r="I1751">
            <v>0</v>
          </cell>
          <cell r="J1751">
            <v>0</v>
          </cell>
          <cell r="K1751">
            <v>0</v>
          </cell>
          <cell r="L1751">
            <v>0</v>
          </cell>
          <cell r="M1751">
            <v>0</v>
          </cell>
          <cell r="N1751">
            <v>0</v>
          </cell>
          <cell r="O1751">
            <v>0</v>
          </cell>
          <cell r="P1751">
            <v>0</v>
          </cell>
          <cell r="Q1751">
            <v>0</v>
          </cell>
          <cell r="R1751">
            <v>0</v>
          </cell>
          <cell r="S1751">
            <v>0</v>
          </cell>
          <cell r="T1751">
            <v>0</v>
          </cell>
          <cell r="U1751">
            <v>0</v>
          </cell>
          <cell r="V1751">
            <v>0</v>
          </cell>
          <cell r="W1751">
            <v>0</v>
          </cell>
          <cell r="X1751">
            <v>0</v>
          </cell>
          <cell r="Y1751">
            <v>0</v>
          </cell>
          <cell r="Z1751">
            <v>0</v>
          </cell>
          <cell r="AA1751">
            <v>0</v>
          </cell>
          <cell r="AB1751">
            <v>0</v>
          </cell>
          <cell r="AC1751">
            <v>0</v>
          </cell>
          <cell r="AD1751">
            <v>0</v>
          </cell>
          <cell r="AE1751">
            <v>0</v>
          </cell>
          <cell r="AF1751">
            <v>0</v>
          </cell>
          <cell r="AG1751">
            <v>0</v>
          </cell>
        </row>
        <row r="1752">
          <cell r="B1752">
            <v>0</v>
          </cell>
          <cell r="C1752">
            <v>0</v>
          </cell>
          <cell r="D1752">
            <v>0</v>
          </cell>
          <cell r="E1752">
            <v>0</v>
          </cell>
          <cell r="F1752">
            <v>0</v>
          </cell>
          <cell r="G1752">
            <v>0</v>
          </cell>
          <cell r="H1752">
            <v>0</v>
          </cell>
          <cell r="I1752">
            <v>0</v>
          </cell>
          <cell r="J1752">
            <v>0</v>
          </cell>
          <cell r="K1752">
            <v>0</v>
          </cell>
          <cell r="L1752">
            <v>0</v>
          </cell>
          <cell r="M1752">
            <v>0</v>
          </cell>
          <cell r="N1752">
            <v>0</v>
          </cell>
          <cell r="O1752">
            <v>0</v>
          </cell>
          <cell r="P1752">
            <v>0</v>
          </cell>
          <cell r="Q1752">
            <v>0</v>
          </cell>
          <cell r="R1752">
            <v>0</v>
          </cell>
          <cell r="S1752">
            <v>0</v>
          </cell>
          <cell r="T1752">
            <v>0</v>
          </cell>
          <cell r="U1752">
            <v>0</v>
          </cell>
          <cell r="V1752">
            <v>0</v>
          </cell>
          <cell r="W1752">
            <v>0</v>
          </cell>
          <cell r="X1752">
            <v>0</v>
          </cell>
          <cell r="Y1752">
            <v>0</v>
          </cell>
          <cell r="Z1752">
            <v>0</v>
          </cell>
          <cell r="AA1752">
            <v>0</v>
          </cell>
          <cell r="AB1752">
            <v>0</v>
          </cell>
          <cell r="AC1752">
            <v>0</v>
          </cell>
          <cell r="AD1752">
            <v>0</v>
          </cell>
          <cell r="AE1752">
            <v>0</v>
          </cell>
          <cell r="AF1752">
            <v>0</v>
          </cell>
          <cell r="AG1752">
            <v>0</v>
          </cell>
        </row>
        <row r="1753">
          <cell r="B1753">
            <v>0</v>
          </cell>
          <cell r="C1753">
            <v>0</v>
          </cell>
          <cell r="D1753">
            <v>0</v>
          </cell>
          <cell r="E1753">
            <v>0</v>
          </cell>
          <cell r="F1753">
            <v>0</v>
          </cell>
          <cell r="G1753">
            <v>0</v>
          </cell>
          <cell r="H1753">
            <v>0</v>
          </cell>
          <cell r="I1753">
            <v>0</v>
          </cell>
          <cell r="J1753">
            <v>0</v>
          </cell>
          <cell r="K1753">
            <v>0</v>
          </cell>
          <cell r="L1753">
            <v>0</v>
          </cell>
          <cell r="M1753">
            <v>0</v>
          </cell>
          <cell r="N1753">
            <v>0</v>
          </cell>
          <cell r="O1753">
            <v>0</v>
          </cell>
          <cell r="P1753">
            <v>0</v>
          </cell>
          <cell r="Q1753">
            <v>0</v>
          </cell>
          <cell r="R1753">
            <v>0</v>
          </cell>
          <cell r="S1753">
            <v>0</v>
          </cell>
          <cell r="T1753">
            <v>0</v>
          </cell>
          <cell r="U1753">
            <v>0</v>
          </cell>
          <cell r="V1753">
            <v>0</v>
          </cell>
          <cell r="W1753">
            <v>0</v>
          </cell>
          <cell r="X1753">
            <v>0</v>
          </cell>
          <cell r="Y1753">
            <v>0</v>
          </cell>
          <cell r="Z1753">
            <v>0</v>
          </cell>
          <cell r="AA1753">
            <v>0</v>
          </cell>
          <cell r="AB1753">
            <v>0</v>
          </cell>
          <cell r="AC1753">
            <v>0</v>
          </cell>
          <cell r="AD1753">
            <v>0</v>
          </cell>
          <cell r="AE1753">
            <v>0</v>
          </cell>
          <cell r="AF1753">
            <v>0</v>
          </cell>
          <cell r="AG1753">
            <v>0</v>
          </cell>
        </row>
        <row r="1754">
          <cell r="B1754">
            <v>0</v>
          </cell>
          <cell r="C1754">
            <v>0</v>
          </cell>
          <cell r="D1754">
            <v>0</v>
          </cell>
          <cell r="E1754">
            <v>0</v>
          </cell>
          <cell r="F1754">
            <v>0</v>
          </cell>
          <cell r="G1754">
            <v>0</v>
          </cell>
          <cell r="H1754">
            <v>0</v>
          </cell>
          <cell r="I1754">
            <v>0</v>
          </cell>
          <cell r="J1754">
            <v>0</v>
          </cell>
          <cell r="K1754">
            <v>0</v>
          </cell>
          <cell r="L1754">
            <v>0</v>
          </cell>
          <cell r="M1754">
            <v>0</v>
          </cell>
          <cell r="N1754">
            <v>0</v>
          </cell>
          <cell r="O1754">
            <v>0</v>
          </cell>
          <cell r="P1754">
            <v>0</v>
          </cell>
          <cell r="Q1754">
            <v>0</v>
          </cell>
          <cell r="R1754">
            <v>0</v>
          </cell>
          <cell r="S1754">
            <v>0</v>
          </cell>
          <cell r="T1754">
            <v>0</v>
          </cell>
          <cell r="U1754">
            <v>0</v>
          </cell>
          <cell r="V1754">
            <v>0</v>
          </cell>
          <cell r="W1754">
            <v>0</v>
          </cell>
          <cell r="X1754">
            <v>0</v>
          </cell>
          <cell r="Y1754">
            <v>0</v>
          </cell>
          <cell r="Z1754">
            <v>0</v>
          </cell>
          <cell r="AA1754">
            <v>0</v>
          </cell>
          <cell r="AB1754">
            <v>0</v>
          </cell>
          <cell r="AC1754">
            <v>0</v>
          </cell>
          <cell r="AD1754">
            <v>0</v>
          </cell>
          <cell r="AE1754">
            <v>0</v>
          </cell>
          <cell r="AF1754">
            <v>0</v>
          </cell>
          <cell r="AG1754">
            <v>0</v>
          </cell>
        </row>
        <row r="1755">
          <cell r="B1755">
            <v>0</v>
          </cell>
          <cell r="C1755">
            <v>0</v>
          </cell>
          <cell r="D1755">
            <v>0</v>
          </cell>
          <cell r="E1755">
            <v>0</v>
          </cell>
          <cell r="F1755">
            <v>0</v>
          </cell>
          <cell r="G1755">
            <v>0</v>
          </cell>
          <cell r="H1755">
            <v>0</v>
          </cell>
          <cell r="I1755">
            <v>0</v>
          </cell>
          <cell r="J1755">
            <v>0</v>
          </cell>
          <cell r="K1755">
            <v>0</v>
          </cell>
          <cell r="L1755">
            <v>0</v>
          </cell>
          <cell r="M1755">
            <v>0</v>
          </cell>
          <cell r="N1755">
            <v>0</v>
          </cell>
          <cell r="O1755">
            <v>0</v>
          </cell>
          <cell r="P1755">
            <v>0</v>
          </cell>
          <cell r="Q1755">
            <v>0</v>
          </cell>
          <cell r="R1755">
            <v>0</v>
          </cell>
          <cell r="S1755">
            <v>0</v>
          </cell>
          <cell r="T1755">
            <v>0</v>
          </cell>
          <cell r="U1755">
            <v>0</v>
          </cell>
          <cell r="V1755">
            <v>0</v>
          </cell>
          <cell r="W1755">
            <v>0</v>
          </cell>
          <cell r="X1755">
            <v>0</v>
          </cell>
          <cell r="Y1755">
            <v>0</v>
          </cell>
          <cell r="Z1755">
            <v>0</v>
          </cell>
          <cell r="AA1755">
            <v>0</v>
          </cell>
          <cell r="AB1755">
            <v>0</v>
          </cell>
          <cell r="AC1755">
            <v>0</v>
          </cell>
          <cell r="AD1755">
            <v>0</v>
          </cell>
          <cell r="AE1755">
            <v>0</v>
          </cell>
          <cell r="AF1755">
            <v>0</v>
          </cell>
          <cell r="AG1755">
            <v>0</v>
          </cell>
        </row>
        <row r="1756">
          <cell r="B1756">
            <v>0</v>
          </cell>
          <cell r="C1756">
            <v>0</v>
          </cell>
          <cell r="D1756">
            <v>0</v>
          </cell>
          <cell r="E1756">
            <v>0</v>
          </cell>
          <cell r="F1756">
            <v>0</v>
          </cell>
          <cell r="G1756">
            <v>0</v>
          </cell>
          <cell r="H1756">
            <v>0</v>
          </cell>
          <cell r="I1756">
            <v>0</v>
          </cell>
          <cell r="J1756">
            <v>0</v>
          </cell>
          <cell r="K1756">
            <v>0</v>
          </cell>
          <cell r="L1756">
            <v>0</v>
          </cell>
          <cell r="M1756">
            <v>0</v>
          </cell>
          <cell r="N1756">
            <v>0</v>
          </cell>
          <cell r="O1756">
            <v>0</v>
          </cell>
          <cell r="P1756">
            <v>0</v>
          </cell>
          <cell r="Q1756">
            <v>0</v>
          </cell>
          <cell r="R1756">
            <v>0</v>
          </cell>
          <cell r="S1756">
            <v>0</v>
          </cell>
          <cell r="T1756">
            <v>0</v>
          </cell>
          <cell r="U1756">
            <v>0</v>
          </cell>
          <cell r="V1756">
            <v>0</v>
          </cell>
          <cell r="W1756">
            <v>0</v>
          </cell>
          <cell r="X1756">
            <v>0</v>
          </cell>
          <cell r="Y1756">
            <v>0</v>
          </cell>
          <cell r="Z1756">
            <v>0</v>
          </cell>
          <cell r="AA1756">
            <v>0</v>
          </cell>
          <cell r="AB1756">
            <v>0</v>
          </cell>
          <cell r="AC1756">
            <v>0</v>
          </cell>
          <cell r="AD1756">
            <v>0</v>
          </cell>
          <cell r="AE1756">
            <v>0</v>
          </cell>
          <cell r="AF1756">
            <v>0</v>
          </cell>
          <cell r="AG1756">
            <v>0</v>
          </cell>
        </row>
        <row r="1757">
          <cell r="B1757">
            <v>0</v>
          </cell>
          <cell r="C1757">
            <v>0</v>
          </cell>
          <cell r="D1757">
            <v>0</v>
          </cell>
          <cell r="E1757">
            <v>0</v>
          </cell>
          <cell r="F1757">
            <v>0</v>
          </cell>
          <cell r="G1757">
            <v>0</v>
          </cell>
          <cell r="H1757">
            <v>0</v>
          </cell>
          <cell r="I1757">
            <v>0</v>
          </cell>
          <cell r="J1757">
            <v>0</v>
          </cell>
          <cell r="K1757">
            <v>0</v>
          </cell>
          <cell r="L1757">
            <v>0</v>
          </cell>
          <cell r="M1757">
            <v>0</v>
          </cell>
          <cell r="N1757">
            <v>0</v>
          </cell>
          <cell r="O1757">
            <v>0</v>
          </cell>
          <cell r="P1757">
            <v>0</v>
          </cell>
          <cell r="Q1757">
            <v>0</v>
          </cell>
          <cell r="R1757">
            <v>0</v>
          </cell>
          <cell r="S1757">
            <v>0</v>
          </cell>
          <cell r="T1757">
            <v>0</v>
          </cell>
          <cell r="U1757">
            <v>0</v>
          </cell>
          <cell r="V1757">
            <v>0</v>
          </cell>
          <cell r="W1757">
            <v>0</v>
          </cell>
          <cell r="X1757">
            <v>0</v>
          </cell>
          <cell r="Y1757">
            <v>0</v>
          </cell>
          <cell r="Z1757">
            <v>0</v>
          </cell>
          <cell r="AA1757">
            <v>0</v>
          </cell>
          <cell r="AB1757">
            <v>0</v>
          </cell>
          <cell r="AC1757">
            <v>0</v>
          </cell>
          <cell r="AD1757">
            <v>0</v>
          </cell>
          <cell r="AE1757">
            <v>0</v>
          </cell>
          <cell r="AF1757">
            <v>0</v>
          </cell>
          <cell r="AG1757">
            <v>0</v>
          </cell>
        </row>
        <row r="1758">
          <cell r="B1758">
            <v>0</v>
          </cell>
          <cell r="C1758">
            <v>0</v>
          </cell>
          <cell r="D1758">
            <v>0</v>
          </cell>
          <cell r="E1758">
            <v>0</v>
          </cell>
          <cell r="F1758">
            <v>0</v>
          </cell>
          <cell r="G1758">
            <v>0</v>
          </cell>
          <cell r="H1758">
            <v>0</v>
          </cell>
          <cell r="I1758">
            <v>0</v>
          </cell>
          <cell r="J1758">
            <v>0</v>
          </cell>
          <cell r="K1758">
            <v>0</v>
          </cell>
          <cell r="L1758">
            <v>0</v>
          </cell>
          <cell r="M1758">
            <v>0</v>
          </cell>
          <cell r="N1758">
            <v>0</v>
          </cell>
          <cell r="O1758">
            <v>0</v>
          </cell>
          <cell r="P1758">
            <v>0</v>
          </cell>
          <cell r="Q1758">
            <v>0</v>
          </cell>
          <cell r="R1758">
            <v>0</v>
          </cell>
          <cell r="S1758">
            <v>0</v>
          </cell>
          <cell r="T1758">
            <v>0</v>
          </cell>
          <cell r="U1758">
            <v>0</v>
          </cell>
          <cell r="V1758">
            <v>0</v>
          </cell>
          <cell r="W1758">
            <v>0</v>
          </cell>
          <cell r="X1758">
            <v>0</v>
          </cell>
          <cell r="Y1758">
            <v>0</v>
          </cell>
          <cell r="Z1758">
            <v>0</v>
          </cell>
          <cell r="AA1758">
            <v>0</v>
          </cell>
          <cell r="AB1758">
            <v>0</v>
          </cell>
          <cell r="AC1758">
            <v>0</v>
          </cell>
          <cell r="AD1758">
            <v>0</v>
          </cell>
          <cell r="AE1758">
            <v>0</v>
          </cell>
          <cell r="AF1758">
            <v>0</v>
          </cell>
          <cell r="AG1758">
            <v>0</v>
          </cell>
        </row>
        <row r="1759">
          <cell r="B1759">
            <v>0</v>
          </cell>
          <cell r="C1759">
            <v>0</v>
          </cell>
          <cell r="D1759">
            <v>0</v>
          </cell>
          <cell r="E1759">
            <v>0</v>
          </cell>
          <cell r="F1759">
            <v>0</v>
          </cell>
          <cell r="G1759">
            <v>0</v>
          </cell>
          <cell r="H1759">
            <v>0</v>
          </cell>
          <cell r="I1759">
            <v>0</v>
          </cell>
          <cell r="J1759">
            <v>0</v>
          </cell>
          <cell r="K1759">
            <v>0</v>
          </cell>
          <cell r="L1759">
            <v>0</v>
          </cell>
          <cell r="M1759">
            <v>0</v>
          </cell>
          <cell r="N1759">
            <v>0</v>
          </cell>
          <cell r="O1759">
            <v>0</v>
          </cell>
          <cell r="P1759">
            <v>0</v>
          </cell>
          <cell r="Q1759">
            <v>0</v>
          </cell>
          <cell r="R1759">
            <v>0</v>
          </cell>
          <cell r="S1759">
            <v>0</v>
          </cell>
          <cell r="T1759">
            <v>0</v>
          </cell>
          <cell r="U1759">
            <v>0</v>
          </cell>
          <cell r="V1759">
            <v>0</v>
          </cell>
          <cell r="W1759">
            <v>0</v>
          </cell>
          <cell r="X1759">
            <v>0</v>
          </cell>
          <cell r="Y1759">
            <v>0</v>
          </cell>
          <cell r="Z1759">
            <v>0</v>
          </cell>
          <cell r="AA1759">
            <v>0</v>
          </cell>
          <cell r="AB1759">
            <v>0</v>
          </cell>
          <cell r="AC1759">
            <v>0</v>
          </cell>
          <cell r="AD1759">
            <v>0</v>
          </cell>
          <cell r="AE1759">
            <v>0</v>
          </cell>
          <cell r="AF1759">
            <v>0</v>
          </cell>
          <cell r="AG1759">
            <v>0</v>
          </cell>
        </row>
        <row r="1760">
          <cell r="B1760">
            <v>0</v>
          </cell>
          <cell r="C1760">
            <v>0</v>
          </cell>
          <cell r="D1760">
            <v>0</v>
          </cell>
          <cell r="E1760">
            <v>0</v>
          </cell>
          <cell r="F1760">
            <v>0</v>
          </cell>
          <cell r="G1760">
            <v>0</v>
          </cell>
          <cell r="H1760">
            <v>0</v>
          </cell>
          <cell r="I1760">
            <v>0</v>
          </cell>
          <cell r="J1760">
            <v>0</v>
          </cell>
          <cell r="K1760">
            <v>0</v>
          </cell>
          <cell r="L1760">
            <v>0</v>
          </cell>
          <cell r="M1760">
            <v>0</v>
          </cell>
          <cell r="N1760">
            <v>0</v>
          </cell>
          <cell r="O1760">
            <v>0</v>
          </cell>
          <cell r="P1760">
            <v>0</v>
          </cell>
          <cell r="Q1760">
            <v>0</v>
          </cell>
          <cell r="R1760">
            <v>0</v>
          </cell>
          <cell r="S1760">
            <v>0</v>
          </cell>
          <cell r="T1760">
            <v>0</v>
          </cell>
          <cell r="U1760">
            <v>0</v>
          </cell>
          <cell r="V1760">
            <v>0</v>
          </cell>
          <cell r="W1760">
            <v>0</v>
          </cell>
          <cell r="X1760">
            <v>0</v>
          </cell>
          <cell r="Y1760">
            <v>0</v>
          </cell>
          <cell r="Z1760">
            <v>0</v>
          </cell>
          <cell r="AA1760">
            <v>0</v>
          </cell>
          <cell r="AB1760">
            <v>0</v>
          </cell>
          <cell r="AC1760">
            <v>0</v>
          </cell>
          <cell r="AD1760">
            <v>0</v>
          </cell>
          <cell r="AE1760">
            <v>0</v>
          </cell>
          <cell r="AF1760">
            <v>0</v>
          </cell>
          <cell r="AG1760">
            <v>0</v>
          </cell>
        </row>
        <row r="1761">
          <cell r="B1761">
            <v>0</v>
          </cell>
          <cell r="C1761">
            <v>0</v>
          </cell>
          <cell r="D1761">
            <v>0</v>
          </cell>
          <cell r="E1761">
            <v>0</v>
          </cell>
          <cell r="F1761">
            <v>0</v>
          </cell>
          <cell r="G1761">
            <v>0</v>
          </cell>
          <cell r="H1761">
            <v>0</v>
          </cell>
          <cell r="I1761">
            <v>0</v>
          </cell>
          <cell r="J1761">
            <v>0</v>
          </cell>
          <cell r="K1761">
            <v>0</v>
          </cell>
          <cell r="L1761">
            <v>0</v>
          </cell>
          <cell r="M1761">
            <v>0</v>
          </cell>
          <cell r="N1761">
            <v>0</v>
          </cell>
          <cell r="O1761">
            <v>0</v>
          </cell>
          <cell r="P1761">
            <v>0</v>
          </cell>
          <cell r="Q1761">
            <v>0</v>
          </cell>
          <cell r="R1761">
            <v>0</v>
          </cell>
          <cell r="S1761">
            <v>0</v>
          </cell>
          <cell r="T1761">
            <v>0</v>
          </cell>
          <cell r="U1761">
            <v>0</v>
          </cell>
          <cell r="V1761">
            <v>0</v>
          </cell>
          <cell r="W1761">
            <v>0</v>
          </cell>
          <cell r="X1761">
            <v>0</v>
          </cell>
          <cell r="Y1761">
            <v>0</v>
          </cell>
          <cell r="Z1761">
            <v>0</v>
          </cell>
          <cell r="AA1761">
            <v>0</v>
          </cell>
          <cell r="AB1761">
            <v>0</v>
          </cell>
          <cell r="AC1761">
            <v>0</v>
          </cell>
          <cell r="AD1761">
            <v>0</v>
          </cell>
          <cell r="AE1761">
            <v>0</v>
          </cell>
          <cell r="AF1761">
            <v>0</v>
          </cell>
          <cell r="AG1761">
            <v>0</v>
          </cell>
        </row>
        <row r="1762">
          <cell r="B1762">
            <v>0</v>
          </cell>
          <cell r="C1762">
            <v>0</v>
          </cell>
          <cell r="D1762">
            <v>0</v>
          </cell>
          <cell r="E1762">
            <v>0</v>
          </cell>
          <cell r="F1762">
            <v>0</v>
          </cell>
          <cell r="G1762">
            <v>0</v>
          </cell>
          <cell r="H1762">
            <v>0</v>
          </cell>
          <cell r="I1762">
            <v>0</v>
          </cell>
          <cell r="J1762">
            <v>0</v>
          </cell>
          <cell r="K1762">
            <v>0</v>
          </cell>
          <cell r="L1762">
            <v>0</v>
          </cell>
          <cell r="M1762">
            <v>0</v>
          </cell>
          <cell r="N1762">
            <v>0</v>
          </cell>
          <cell r="O1762">
            <v>0</v>
          </cell>
          <cell r="P1762">
            <v>0</v>
          </cell>
          <cell r="Q1762">
            <v>0</v>
          </cell>
          <cell r="R1762">
            <v>0</v>
          </cell>
          <cell r="S1762">
            <v>0</v>
          </cell>
          <cell r="T1762">
            <v>0</v>
          </cell>
          <cell r="U1762">
            <v>0</v>
          </cell>
          <cell r="V1762">
            <v>0</v>
          </cell>
          <cell r="W1762">
            <v>0</v>
          </cell>
          <cell r="X1762">
            <v>0</v>
          </cell>
          <cell r="Y1762">
            <v>0</v>
          </cell>
          <cell r="Z1762">
            <v>0</v>
          </cell>
          <cell r="AA1762">
            <v>0</v>
          </cell>
          <cell r="AB1762">
            <v>0</v>
          </cell>
          <cell r="AC1762">
            <v>0</v>
          </cell>
          <cell r="AD1762">
            <v>0</v>
          </cell>
          <cell r="AE1762">
            <v>0</v>
          </cell>
          <cell r="AF1762">
            <v>0</v>
          </cell>
          <cell r="AG1762">
            <v>0</v>
          </cell>
        </row>
        <row r="1763">
          <cell r="B1763">
            <v>0</v>
          </cell>
          <cell r="C1763">
            <v>0</v>
          </cell>
          <cell r="D1763">
            <v>0</v>
          </cell>
          <cell r="E1763">
            <v>0</v>
          </cell>
          <cell r="F1763">
            <v>0</v>
          </cell>
          <cell r="G1763">
            <v>0</v>
          </cell>
          <cell r="H1763">
            <v>0</v>
          </cell>
          <cell r="I1763">
            <v>0</v>
          </cell>
          <cell r="J1763">
            <v>0</v>
          </cell>
          <cell r="K1763">
            <v>0</v>
          </cell>
          <cell r="L1763">
            <v>0</v>
          </cell>
          <cell r="M1763">
            <v>0</v>
          </cell>
          <cell r="N1763">
            <v>0</v>
          </cell>
          <cell r="O1763">
            <v>0</v>
          </cell>
          <cell r="P1763">
            <v>0</v>
          </cell>
          <cell r="Q1763">
            <v>0</v>
          </cell>
          <cell r="R1763">
            <v>0</v>
          </cell>
          <cell r="S1763">
            <v>0</v>
          </cell>
          <cell r="T1763">
            <v>0</v>
          </cell>
          <cell r="U1763">
            <v>0</v>
          </cell>
          <cell r="V1763">
            <v>0</v>
          </cell>
          <cell r="W1763">
            <v>0</v>
          </cell>
          <cell r="X1763">
            <v>0</v>
          </cell>
          <cell r="Y1763">
            <v>0</v>
          </cell>
          <cell r="Z1763">
            <v>0</v>
          </cell>
          <cell r="AA1763">
            <v>0</v>
          </cell>
          <cell r="AB1763">
            <v>0</v>
          </cell>
          <cell r="AC1763">
            <v>0</v>
          </cell>
          <cell r="AD1763">
            <v>0</v>
          </cell>
          <cell r="AE1763">
            <v>0</v>
          </cell>
          <cell r="AF1763">
            <v>0</v>
          </cell>
          <cell r="AG1763">
            <v>0</v>
          </cell>
        </row>
        <row r="1764">
          <cell r="B1764">
            <v>0</v>
          </cell>
          <cell r="C1764">
            <v>0</v>
          </cell>
          <cell r="D1764">
            <v>0</v>
          </cell>
          <cell r="E1764">
            <v>0</v>
          </cell>
          <cell r="F1764">
            <v>0</v>
          </cell>
          <cell r="G1764">
            <v>0</v>
          </cell>
          <cell r="H1764">
            <v>0</v>
          </cell>
          <cell r="I1764">
            <v>0</v>
          </cell>
          <cell r="J1764">
            <v>0</v>
          </cell>
          <cell r="K1764">
            <v>0</v>
          </cell>
          <cell r="L1764">
            <v>0</v>
          </cell>
          <cell r="M1764">
            <v>0</v>
          </cell>
          <cell r="N1764">
            <v>0</v>
          </cell>
          <cell r="O1764">
            <v>0</v>
          </cell>
          <cell r="P1764">
            <v>0</v>
          </cell>
          <cell r="Q1764">
            <v>0</v>
          </cell>
          <cell r="R1764">
            <v>0</v>
          </cell>
          <cell r="S1764">
            <v>0</v>
          </cell>
          <cell r="T1764">
            <v>0</v>
          </cell>
          <cell r="U1764">
            <v>0</v>
          </cell>
          <cell r="V1764">
            <v>0</v>
          </cell>
          <cell r="W1764">
            <v>0</v>
          </cell>
          <cell r="X1764">
            <v>0</v>
          </cell>
          <cell r="Y1764">
            <v>0</v>
          </cell>
          <cell r="Z1764">
            <v>0</v>
          </cell>
          <cell r="AA1764">
            <v>0</v>
          </cell>
          <cell r="AB1764">
            <v>0</v>
          </cell>
          <cell r="AC1764">
            <v>0</v>
          </cell>
          <cell r="AD1764">
            <v>0</v>
          </cell>
          <cell r="AE1764">
            <v>0</v>
          </cell>
          <cell r="AF1764">
            <v>0</v>
          </cell>
          <cell r="AG1764">
            <v>0</v>
          </cell>
        </row>
        <row r="1765">
          <cell r="B1765">
            <v>0</v>
          </cell>
          <cell r="C1765">
            <v>0</v>
          </cell>
          <cell r="D1765">
            <v>0</v>
          </cell>
          <cell r="E1765">
            <v>0</v>
          </cell>
          <cell r="F1765">
            <v>0</v>
          </cell>
          <cell r="G1765">
            <v>0</v>
          </cell>
          <cell r="H1765">
            <v>0</v>
          </cell>
          <cell r="I1765">
            <v>0</v>
          </cell>
          <cell r="J1765">
            <v>0</v>
          </cell>
          <cell r="K1765">
            <v>0</v>
          </cell>
          <cell r="L1765">
            <v>0</v>
          </cell>
          <cell r="M1765">
            <v>0</v>
          </cell>
          <cell r="N1765">
            <v>0</v>
          </cell>
          <cell r="O1765">
            <v>0</v>
          </cell>
          <cell r="P1765">
            <v>0</v>
          </cell>
          <cell r="Q1765">
            <v>0</v>
          </cell>
          <cell r="R1765">
            <v>0</v>
          </cell>
          <cell r="S1765">
            <v>0</v>
          </cell>
          <cell r="T1765">
            <v>0</v>
          </cell>
          <cell r="U1765">
            <v>0</v>
          </cell>
          <cell r="V1765">
            <v>0</v>
          </cell>
          <cell r="W1765">
            <v>0</v>
          </cell>
          <cell r="X1765">
            <v>0</v>
          </cell>
          <cell r="Y1765">
            <v>0</v>
          </cell>
          <cell r="Z1765">
            <v>0</v>
          </cell>
          <cell r="AA1765">
            <v>0</v>
          </cell>
          <cell r="AB1765">
            <v>0</v>
          </cell>
          <cell r="AC1765">
            <v>0</v>
          </cell>
          <cell r="AD1765">
            <v>0</v>
          </cell>
          <cell r="AE1765">
            <v>0</v>
          </cell>
          <cell r="AF1765">
            <v>0</v>
          </cell>
          <cell r="AG1765">
            <v>0</v>
          </cell>
        </row>
        <row r="1766">
          <cell r="B1766">
            <v>0</v>
          </cell>
          <cell r="C1766">
            <v>0</v>
          </cell>
          <cell r="D1766">
            <v>0</v>
          </cell>
          <cell r="E1766">
            <v>0</v>
          </cell>
          <cell r="F1766">
            <v>0</v>
          </cell>
          <cell r="G1766">
            <v>0</v>
          </cell>
          <cell r="H1766">
            <v>0</v>
          </cell>
          <cell r="I1766">
            <v>0</v>
          </cell>
          <cell r="J1766">
            <v>0</v>
          </cell>
          <cell r="K1766">
            <v>0</v>
          </cell>
          <cell r="L1766">
            <v>0</v>
          </cell>
          <cell r="M1766">
            <v>0</v>
          </cell>
          <cell r="N1766">
            <v>0</v>
          </cell>
          <cell r="O1766">
            <v>0</v>
          </cell>
          <cell r="P1766">
            <v>0</v>
          </cell>
          <cell r="Q1766">
            <v>0</v>
          </cell>
          <cell r="R1766">
            <v>0</v>
          </cell>
          <cell r="S1766">
            <v>0</v>
          </cell>
          <cell r="T1766">
            <v>0</v>
          </cell>
          <cell r="U1766">
            <v>0</v>
          </cell>
          <cell r="V1766">
            <v>0</v>
          </cell>
          <cell r="W1766">
            <v>0</v>
          </cell>
          <cell r="X1766">
            <v>0</v>
          </cell>
          <cell r="Y1766">
            <v>0</v>
          </cell>
          <cell r="Z1766">
            <v>0</v>
          </cell>
          <cell r="AA1766">
            <v>0</v>
          </cell>
          <cell r="AB1766">
            <v>0</v>
          </cell>
          <cell r="AC1766">
            <v>0</v>
          </cell>
          <cell r="AD1766">
            <v>0</v>
          </cell>
          <cell r="AE1766">
            <v>0</v>
          </cell>
          <cell r="AF1766">
            <v>0</v>
          </cell>
          <cell r="AG1766">
            <v>0</v>
          </cell>
        </row>
        <row r="1767">
          <cell r="B1767">
            <v>0</v>
          </cell>
          <cell r="C1767">
            <v>0</v>
          </cell>
          <cell r="D1767">
            <v>0</v>
          </cell>
          <cell r="E1767">
            <v>0</v>
          </cell>
          <cell r="F1767">
            <v>0</v>
          </cell>
          <cell r="G1767">
            <v>0</v>
          </cell>
          <cell r="H1767">
            <v>0</v>
          </cell>
          <cell r="I1767">
            <v>0</v>
          </cell>
          <cell r="J1767">
            <v>0</v>
          </cell>
          <cell r="K1767">
            <v>0</v>
          </cell>
          <cell r="L1767">
            <v>0</v>
          </cell>
          <cell r="M1767">
            <v>0</v>
          </cell>
          <cell r="N1767">
            <v>0</v>
          </cell>
          <cell r="O1767">
            <v>0</v>
          </cell>
          <cell r="P1767">
            <v>0</v>
          </cell>
          <cell r="Q1767">
            <v>0</v>
          </cell>
          <cell r="R1767">
            <v>0</v>
          </cell>
          <cell r="S1767">
            <v>0</v>
          </cell>
          <cell r="T1767">
            <v>0</v>
          </cell>
          <cell r="U1767">
            <v>0</v>
          </cell>
          <cell r="V1767">
            <v>0</v>
          </cell>
          <cell r="W1767">
            <v>0</v>
          </cell>
          <cell r="X1767">
            <v>0</v>
          </cell>
          <cell r="Y1767">
            <v>0</v>
          </cell>
          <cell r="Z1767">
            <v>0</v>
          </cell>
          <cell r="AA1767">
            <v>0</v>
          </cell>
          <cell r="AB1767">
            <v>0</v>
          </cell>
          <cell r="AC1767">
            <v>0</v>
          </cell>
          <cell r="AD1767">
            <v>0</v>
          </cell>
          <cell r="AE1767">
            <v>0</v>
          </cell>
          <cell r="AF1767">
            <v>0</v>
          </cell>
          <cell r="AG1767">
            <v>0</v>
          </cell>
        </row>
        <row r="1768">
          <cell r="B1768">
            <v>0</v>
          </cell>
          <cell r="C1768">
            <v>0</v>
          </cell>
          <cell r="D1768">
            <v>0</v>
          </cell>
          <cell r="E1768">
            <v>0</v>
          </cell>
          <cell r="F1768">
            <v>0</v>
          </cell>
          <cell r="G1768">
            <v>0</v>
          </cell>
          <cell r="H1768">
            <v>0</v>
          </cell>
          <cell r="I1768">
            <v>0</v>
          </cell>
          <cell r="J1768">
            <v>0</v>
          </cell>
          <cell r="K1768">
            <v>0</v>
          </cell>
          <cell r="L1768">
            <v>0</v>
          </cell>
          <cell r="M1768">
            <v>0</v>
          </cell>
          <cell r="N1768">
            <v>0</v>
          </cell>
          <cell r="O1768">
            <v>0</v>
          </cell>
          <cell r="P1768">
            <v>0</v>
          </cell>
          <cell r="Q1768">
            <v>0</v>
          </cell>
          <cell r="R1768">
            <v>0</v>
          </cell>
          <cell r="S1768">
            <v>0</v>
          </cell>
          <cell r="T1768">
            <v>0</v>
          </cell>
          <cell r="U1768">
            <v>0</v>
          </cell>
          <cell r="V1768">
            <v>0</v>
          </cell>
          <cell r="W1768">
            <v>0</v>
          </cell>
          <cell r="X1768">
            <v>0</v>
          </cell>
          <cell r="Y1768">
            <v>0</v>
          </cell>
          <cell r="Z1768">
            <v>0</v>
          </cell>
          <cell r="AA1768">
            <v>0</v>
          </cell>
          <cell r="AB1768">
            <v>0</v>
          </cell>
          <cell r="AC1768">
            <v>0</v>
          </cell>
          <cell r="AD1768">
            <v>0</v>
          </cell>
          <cell r="AE1768">
            <v>0</v>
          </cell>
          <cell r="AF1768">
            <v>0</v>
          </cell>
          <cell r="AG1768">
            <v>0</v>
          </cell>
        </row>
        <row r="1769">
          <cell r="B1769">
            <v>0</v>
          </cell>
          <cell r="C1769">
            <v>0</v>
          </cell>
          <cell r="D1769">
            <v>0</v>
          </cell>
          <cell r="E1769">
            <v>0</v>
          </cell>
          <cell r="F1769">
            <v>0</v>
          </cell>
          <cell r="G1769">
            <v>0</v>
          </cell>
          <cell r="H1769">
            <v>0</v>
          </cell>
          <cell r="I1769">
            <v>0</v>
          </cell>
          <cell r="J1769">
            <v>0</v>
          </cell>
          <cell r="K1769">
            <v>0</v>
          </cell>
          <cell r="L1769">
            <v>0</v>
          </cell>
          <cell r="M1769">
            <v>0</v>
          </cell>
          <cell r="N1769">
            <v>0</v>
          </cell>
          <cell r="O1769">
            <v>0</v>
          </cell>
          <cell r="P1769">
            <v>0</v>
          </cell>
          <cell r="Q1769">
            <v>0</v>
          </cell>
          <cell r="R1769">
            <v>0</v>
          </cell>
          <cell r="S1769">
            <v>0</v>
          </cell>
          <cell r="T1769">
            <v>0</v>
          </cell>
          <cell r="U1769">
            <v>0</v>
          </cell>
          <cell r="V1769">
            <v>0</v>
          </cell>
          <cell r="W1769">
            <v>0</v>
          </cell>
          <cell r="X1769">
            <v>0</v>
          </cell>
          <cell r="Y1769">
            <v>0</v>
          </cell>
          <cell r="Z1769">
            <v>0</v>
          </cell>
          <cell r="AA1769">
            <v>0</v>
          </cell>
          <cell r="AB1769">
            <v>0</v>
          </cell>
          <cell r="AC1769">
            <v>0</v>
          </cell>
          <cell r="AD1769">
            <v>0</v>
          </cell>
          <cell r="AE1769">
            <v>0</v>
          </cell>
          <cell r="AF1769">
            <v>0</v>
          </cell>
          <cell r="AG1769">
            <v>0</v>
          </cell>
        </row>
        <row r="1770">
          <cell r="B1770">
            <v>0</v>
          </cell>
          <cell r="C1770">
            <v>0</v>
          </cell>
          <cell r="D1770">
            <v>0</v>
          </cell>
          <cell r="E1770">
            <v>0</v>
          </cell>
          <cell r="F1770">
            <v>0</v>
          </cell>
          <cell r="G1770">
            <v>0</v>
          </cell>
          <cell r="H1770">
            <v>0</v>
          </cell>
          <cell r="I1770">
            <v>0</v>
          </cell>
          <cell r="J1770">
            <v>0</v>
          </cell>
          <cell r="K1770">
            <v>0</v>
          </cell>
          <cell r="L1770">
            <v>0</v>
          </cell>
          <cell r="M1770">
            <v>0</v>
          </cell>
          <cell r="N1770">
            <v>0</v>
          </cell>
          <cell r="O1770">
            <v>0</v>
          </cell>
          <cell r="P1770">
            <v>0</v>
          </cell>
          <cell r="Q1770">
            <v>0</v>
          </cell>
          <cell r="R1770">
            <v>0</v>
          </cell>
          <cell r="S1770">
            <v>0</v>
          </cell>
          <cell r="T1770">
            <v>0</v>
          </cell>
          <cell r="U1770">
            <v>0</v>
          </cell>
          <cell r="V1770">
            <v>0</v>
          </cell>
          <cell r="W1770">
            <v>0</v>
          </cell>
          <cell r="X1770">
            <v>0</v>
          </cell>
          <cell r="Y1770">
            <v>0</v>
          </cell>
          <cell r="Z1770">
            <v>0</v>
          </cell>
          <cell r="AA1770">
            <v>0</v>
          </cell>
          <cell r="AB1770">
            <v>0</v>
          </cell>
          <cell r="AC1770">
            <v>0</v>
          </cell>
          <cell r="AD1770">
            <v>0</v>
          </cell>
          <cell r="AE1770">
            <v>0</v>
          </cell>
          <cell r="AF1770">
            <v>0</v>
          </cell>
          <cell r="AG1770">
            <v>0</v>
          </cell>
        </row>
        <row r="1771">
          <cell r="B1771">
            <v>0</v>
          </cell>
          <cell r="C1771">
            <v>0</v>
          </cell>
          <cell r="D1771">
            <v>0</v>
          </cell>
          <cell r="E1771">
            <v>0</v>
          </cell>
          <cell r="F1771">
            <v>0</v>
          </cell>
          <cell r="G1771">
            <v>0</v>
          </cell>
          <cell r="H1771">
            <v>0</v>
          </cell>
          <cell r="I1771">
            <v>0</v>
          </cell>
          <cell r="J1771">
            <v>0</v>
          </cell>
          <cell r="K1771">
            <v>0</v>
          </cell>
          <cell r="L1771">
            <v>0</v>
          </cell>
          <cell r="M1771">
            <v>0</v>
          </cell>
          <cell r="N1771">
            <v>0</v>
          </cell>
          <cell r="O1771">
            <v>0</v>
          </cell>
          <cell r="P1771">
            <v>0</v>
          </cell>
          <cell r="Q1771">
            <v>0</v>
          </cell>
          <cell r="R1771">
            <v>0</v>
          </cell>
          <cell r="S1771">
            <v>0</v>
          </cell>
          <cell r="T1771">
            <v>0</v>
          </cell>
          <cell r="U1771">
            <v>0</v>
          </cell>
          <cell r="V1771">
            <v>0</v>
          </cell>
          <cell r="W1771">
            <v>0</v>
          </cell>
          <cell r="X1771">
            <v>0</v>
          </cell>
          <cell r="Y1771">
            <v>0</v>
          </cell>
          <cell r="Z1771">
            <v>0</v>
          </cell>
          <cell r="AA1771">
            <v>0</v>
          </cell>
          <cell r="AB1771">
            <v>0</v>
          </cell>
          <cell r="AC1771">
            <v>0</v>
          </cell>
          <cell r="AD1771">
            <v>0</v>
          </cell>
          <cell r="AE1771">
            <v>0</v>
          </cell>
          <cell r="AF1771">
            <v>0</v>
          </cell>
          <cell r="AG1771">
            <v>0</v>
          </cell>
        </row>
        <row r="1772">
          <cell r="B1772">
            <v>0</v>
          </cell>
          <cell r="C1772">
            <v>0</v>
          </cell>
          <cell r="D1772">
            <v>0</v>
          </cell>
          <cell r="E1772">
            <v>0</v>
          </cell>
          <cell r="F1772">
            <v>0</v>
          </cell>
          <cell r="G1772">
            <v>0</v>
          </cell>
          <cell r="H1772">
            <v>0</v>
          </cell>
          <cell r="I1772">
            <v>0</v>
          </cell>
          <cell r="J1772">
            <v>0</v>
          </cell>
          <cell r="K1772">
            <v>0</v>
          </cell>
          <cell r="L1772">
            <v>0</v>
          </cell>
          <cell r="M1772">
            <v>0</v>
          </cell>
          <cell r="N1772">
            <v>0</v>
          </cell>
          <cell r="O1772">
            <v>0</v>
          </cell>
          <cell r="P1772">
            <v>0</v>
          </cell>
          <cell r="Q1772">
            <v>0</v>
          </cell>
          <cell r="R1772">
            <v>0</v>
          </cell>
          <cell r="S1772">
            <v>0</v>
          </cell>
          <cell r="T1772">
            <v>0</v>
          </cell>
          <cell r="U1772">
            <v>0</v>
          </cell>
          <cell r="V1772">
            <v>0</v>
          </cell>
          <cell r="W1772">
            <v>0</v>
          </cell>
          <cell r="X1772">
            <v>0</v>
          </cell>
          <cell r="Y1772">
            <v>0</v>
          </cell>
          <cell r="Z1772">
            <v>0</v>
          </cell>
          <cell r="AA1772">
            <v>0</v>
          </cell>
          <cell r="AB1772">
            <v>0</v>
          </cell>
          <cell r="AC1772">
            <v>0</v>
          </cell>
          <cell r="AD1772">
            <v>0</v>
          </cell>
          <cell r="AE1772">
            <v>0</v>
          </cell>
          <cell r="AF1772">
            <v>0</v>
          </cell>
          <cell r="AG1772">
            <v>0</v>
          </cell>
        </row>
        <row r="1773">
          <cell r="B1773">
            <v>0</v>
          </cell>
          <cell r="C1773">
            <v>0</v>
          </cell>
          <cell r="D1773">
            <v>0</v>
          </cell>
          <cell r="E1773">
            <v>0</v>
          </cell>
          <cell r="F1773">
            <v>0</v>
          </cell>
          <cell r="G1773">
            <v>0</v>
          </cell>
          <cell r="H1773">
            <v>0</v>
          </cell>
          <cell r="I1773">
            <v>0</v>
          </cell>
          <cell r="J1773">
            <v>0</v>
          </cell>
          <cell r="K1773">
            <v>0</v>
          </cell>
          <cell r="L1773">
            <v>0</v>
          </cell>
          <cell r="M1773">
            <v>0</v>
          </cell>
          <cell r="N1773">
            <v>0</v>
          </cell>
          <cell r="O1773">
            <v>0</v>
          </cell>
          <cell r="P1773">
            <v>0</v>
          </cell>
          <cell r="Q1773">
            <v>0</v>
          </cell>
          <cell r="R1773">
            <v>0</v>
          </cell>
          <cell r="S1773">
            <v>0</v>
          </cell>
          <cell r="T1773">
            <v>0</v>
          </cell>
          <cell r="U1773">
            <v>0</v>
          </cell>
          <cell r="V1773">
            <v>0</v>
          </cell>
          <cell r="W1773">
            <v>0</v>
          </cell>
          <cell r="X1773">
            <v>0</v>
          </cell>
          <cell r="Y1773">
            <v>0</v>
          </cell>
          <cell r="Z1773">
            <v>0</v>
          </cell>
          <cell r="AA1773">
            <v>0</v>
          </cell>
          <cell r="AB1773">
            <v>0</v>
          </cell>
          <cell r="AC1773">
            <v>0</v>
          </cell>
          <cell r="AD1773">
            <v>0</v>
          </cell>
          <cell r="AE1773">
            <v>0</v>
          </cell>
          <cell r="AF1773">
            <v>0</v>
          </cell>
          <cell r="AG1773">
            <v>0</v>
          </cell>
        </row>
        <row r="1774">
          <cell r="B1774">
            <v>0</v>
          </cell>
          <cell r="C1774">
            <v>0</v>
          </cell>
          <cell r="D1774">
            <v>0</v>
          </cell>
          <cell r="E1774">
            <v>0</v>
          </cell>
          <cell r="F1774">
            <v>0</v>
          </cell>
          <cell r="G1774">
            <v>0</v>
          </cell>
          <cell r="H1774">
            <v>0</v>
          </cell>
          <cell r="I1774">
            <v>0</v>
          </cell>
          <cell r="J1774">
            <v>0</v>
          </cell>
          <cell r="K1774">
            <v>0</v>
          </cell>
          <cell r="L1774">
            <v>0</v>
          </cell>
          <cell r="M1774">
            <v>0</v>
          </cell>
          <cell r="N1774">
            <v>0</v>
          </cell>
          <cell r="O1774">
            <v>0</v>
          </cell>
          <cell r="P1774">
            <v>0</v>
          </cell>
          <cell r="Q1774">
            <v>0</v>
          </cell>
          <cell r="R1774">
            <v>0</v>
          </cell>
          <cell r="S1774">
            <v>0</v>
          </cell>
          <cell r="T1774">
            <v>0</v>
          </cell>
          <cell r="U1774">
            <v>0</v>
          </cell>
          <cell r="V1774">
            <v>0</v>
          </cell>
          <cell r="W1774">
            <v>0</v>
          </cell>
          <cell r="X1774">
            <v>0</v>
          </cell>
          <cell r="Y1774">
            <v>0</v>
          </cell>
          <cell r="Z1774">
            <v>0</v>
          </cell>
          <cell r="AA1774">
            <v>0</v>
          </cell>
          <cell r="AB1774">
            <v>0</v>
          </cell>
          <cell r="AC1774">
            <v>0</v>
          </cell>
          <cell r="AD1774">
            <v>0</v>
          </cell>
          <cell r="AE1774">
            <v>0</v>
          </cell>
          <cell r="AF1774">
            <v>0</v>
          </cell>
          <cell r="AG1774">
            <v>0</v>
          </cell>
        </row>
        <row r="1775">
          <cell r="B1775">
            <v>0</v>
          </cell>
          <cell r="C1775">
            <v>0</v>
          </cell>
          <cell r="D1775">
            <v>0</v>
          </cell>
          <cell r="E1775">
            <v>0</v>
          </cell>
          <cell r="F1775">
            <v>0</v>
          </cell>
          <cell r="G1775">
            <v>0</v>
          </cell>
          <cell r="H1775">
            <v>0</v>
          </cell>
          <cell r="I1775">
            <v>0</v>
          </cell>
          <cell r="J1775">
            <v>0</v>
          </cell>
          <cell r="K1775">
            <v>0</v>
          </cell>
          <cell r="L1775">
            <v>0</v>
          </cell>
          <cell r="M1775">
            <v>0</v>
          </cell>
          <cell r="N1775">
            <v>0</v>
          </cell>
          <cell r="O1775">
            <v>0</v>
          </cell>
          <cell r="P1775">
            <v>0</v>
          </cell>
          <cell r="Q1775">
            <v>0</v>
          </cell>
          <cell r="R1775">
            <v>0</v>
          </cell>
          <cell r="S1775">
            <v>0</v>
          </cell>
          <cell r="T1775">
            <v>0</v>
          </cell>
          <cell r="U1775">
            <v>0</v>
          </cell>
          <cell r="V1775">
            <v>0</v>
          </cell>
          <cell r="W1775">
            <v>0</v>
          </cell>
          <cell r="X1775">
            <v>0</v>
          </cell>
          <cell r="Y1775">
            <v>0</v>
          </cell>
          <cell r="Z1775">
            <v>0</v>
          </cell>
          <cell r="AA1775">
            <v>0</v>
          </cell>
          <cell r="AB1775">
            <v>0</v>
          </cell>
          <cell r="AC1775">
            <v>0</v>
          </cell>
          <cell r="AD1775">
            <v>0</v>
          </cell>
          <cell r="AE1775">
            <v>0</v>
          </cell>
          <cell r="AF1775">
            <v>0</v>
          </cell>
          <cell r="AG1775">
            <v>0</v>
          </cell>
        </row>
        <row r="1776">
          <cell r="B1776">
            <v>0</v>
          </cell>
          <cell r="C1776">
            <v>0</v>
          </cell>
          <cell r="D1776">
            <v>0</v>
          </cell>
          <cell r="E1776">
            <v>0</v>
          </cell>
          <cell r="F1776">
            <v>0</v>
          </cell>
          <cell r="G1776">
            <v>0</v>
          </cell>
          <cell r="H1776">
            <v>0</v>
          </cell>
          <cell r="I1776">
            <v>0</v>
          </cell>
          <cell r="J1776">
            <v>0</v>
          </cell>
          <cell r="K1776">
            <v>0</v>
          </cell>
          <cell r="L1776">
            <v>0</v>
          </cell>
          <cell r="M1776">
            <v>0</v>
          </cell>
          <cell r="N1776">
            <v>0</v>
          </cell>
          <cell r="O1776">
            <v>0</v>
          </cell>
          <cell r="P1776">
            <v>0</v>
          </cell>
          <cell r="Q1776">
            <v>0</v>
          </cell>
          <cell r="R1776">
            <v>0</v>
          </cell>
          <cell r="S1776">
            <v>0</v>
          </cell>
          <cell r="T1776">
            <v>0</v>
          </cell>
          <cell r="U1776">
            <v>0</v>
          </cell>
          <cell r="V1776">
            <v>0</v>
          </cell>
          <cell r="W1776">
            <v>0</v>
          </cell>
          <cell r="X1776">
            <v>0</v>
          </cell>
          <cell r="Y1776">
            <v>0</v>
          </cell>
          <cell r="Z1776">
            <v>0</v>
          </cell>
          <cell r="AA1776">
            <v>0</v>
          </cell>
          <cell r="AB1776">
            <v>0</v>
          </cell>
          <cell r="AC1776">
            <v>0</v>
          </cell>
          <cell r="AD1776">
            <v>0</v>
          </cell>
          <cell r="AE1776">
            <v>0</v>
          </cell>
          <cell r="AF1776">
            <v>0</v>
          </cell>
          <cell r="AG1776">
            <v>0</v>
          </cell>
        </row>
        <row r="1777">
          <cell r="B1777">
            <v>0</v>
          </cell>
          <cell r="C1777">
            <v>0</v>
          </cell>
          <cell r="D1777">
            <v>0</v>
          </cell>
          <cell r="E1777">
            <v>0</v>
          </cell>
          <cell r="F1777">
            <v>0</v>
          </cell>
          <cell r="G1777">
            <v>0</v>
          </cell>
          <cell r="H1777">
            <v>0</v>
          </cell>
          <cell r="I1777">
            <v>0</v>
          </cell>
          <cell r="J1777">
            <v>0</v>
          </cell>
          <cell r="K1777">
            <v>0</v>
          </cell>
          <cell r="L1777">
            <v>0</v>
          </cell>
          <cell r="M1777">
            <v>0</v>
          </cell>
          <cell r="N1777">
            <v>0</v>
          </cell>
          <cell r="O1777">
            <v>0</v>
          </cell>
          <cell r="P1777">
            <v>0</v>
          </cell>
          <cell r="Q1777">
            <v>0</v>
          </cell>
          <cell r="R1777">
            <v>0</v>
          </cell>
          <cell r="S1777">
            <v>0</v>
          </cell>
          <cell r="T1777">
            <v>0</v>
          </cell>
          <cell r="U1777">
            <v>0</v>
          </cell>
          <cell r="V1777">
            <v>0</v>
          </cell>
          <cell r="W1777">
            <v>0</v>
          </cell>
          <cell r="X1777">
            <v>0</v>
          </cell>
          <cell r="Y1777">
            <v>0</v>
          </cell>
          <cell r="Z1777">
            <v>0</v>
          </cell>
          <cell r="AA1777">
            <v>0</v>
          </cell>
          <cell r="AB1777">
            <v>0</v>
          </cell>
          <cell r="AC1777">
            <v>0</v>
          </cell>
          <cell r="AD1777">
            <v>0</v>
          </cell>
          <cell r="AE1777">
            <v>0</v>
          </cell>
          <cell r="AF1777">
            <v>0</v>
          </cell>
          <cell r="AG1777">
            <v>0</v>
          </cell>
        </row>
        <row r="1778">
          <cell r="B1778">
            <v>0</v>
          </cell>
          <cell r="C1778">
            <v>0</v>
          </cell>
          <cell r="D1778">
            <v>0</v>
          </cell>
          <cell r="E1778">
            <v>0</v>
          </cell>
          <cell r="F1778">
            <v>0</v>
          </cell>
          <cell r="G1778">
            <v>0</v>
          </cell>
          <cell r="H1778">
            <v>0</v>
          </cell>
          <cell r="I1778">
            <v>0</v>
          </cell>
          <cell r="J1778">
            <v>0</v>
          </cell>
          <cell r="K1778">
            <v>0</v>
          </cell>
          <cell r="L1778">
            <v>0</v>
          </cell>
          <cell r="M1778">
            <v>0</v>
          </cell>
          <cell r="N1778">
            <v>0</v>
          </cell>
          <cell r="O1778">
            <v>0</v>
          </cell>
          <cell r="P1778">
            <v>0</v>
          </cell>
          <cell r="Q1778">
            <v>0</v>
          </cell>
          <cell r="R1778">
            <v>0</v>
          </cell>
          <cell r="S1778">
            <v>0</v>
          </cell>
          <cell r="T1778">
            <v>0</v>
          </cell>
          <cell r="U1778">
            <v>0</v>
          </cell>
          <cell r="V1778">
            <v>0</v>
          </cell>
          <cell r="W1778">
            <v>0</v>
          </cell>
          <cell r="X1778">
            <v>0</v>
          </cell>
          <cell r="Y1778">
            <v>0</v>
          </cell>
          <cell r="Z1778">
            <v>0</v>
          </cell>
          <cell r="AA1778">
            <v>0</v>
          </cell>
          <cell r="AB1778">
            <v>0</v>
          </cell>
          <cell r="AC1778">
            <v>0</v>
          </cell>
          <cell r="AD1778">
            <v>0</v>
          </cell>
          <cell r="AE1778">
            <v>0</v>
          </cell>
          <cell r="AF1778">
            <v>0</v>
          </cell>
          <cell r="AG1778">
            <v>0</v>
          </cell>
        </row>
        <row r="1779">
          <cell r="B1779">
            <v>0</v>
          </cell>
          <cell r="C1779">
            <v>0</v>
          </cell>
          <cell r="D1779">
            <v>0</v>
          </cell>
          <cell r="E1779">
            <v>0</v>
          </cell>
          <cell r="F1779">
            <v>0</v>
          </cell>
          <cell r="G1779">
            <v>0</v>
          </cell>
          <cell r="H1779">
            <v>0</v>
          </cell>
          <cell r="I1779">
            <v>0</v>
          </cell>
          <cell r="J1779">
            <v>0</v>
          </cell>
          <cell r="K1779">
            <v>0</v>
          </cell>
          <cell r="L1779">
            <v>0</v>
          </cell>
          <cell r="M1779">
            <v>0</v>
          </cell>
          <cell r="N1779">
            <v>0</v>
          </cell>
          <cell r="O1779">
            <v>0</v>
          </cell>
          <cell r="P1779">
            <v>0</v>
          </cell>
          <cell r="Q1779">
            <v>0</v>
          </cell>
          <cell r="R1779">
            <v>0</v>
          </cell>
          <cell r="S1779">
            <v>0</v>
          </cell>
          <cell r="T1779">
            <v>0</v>
          </cell>
          <cell r="U1779">
            <v>0</v>
          </cell>
          <cell r="V1779">
            <v>0</v>
          </cell>
          <cell r="W1779">
            <v>0</v>
          </cell>
          <cell r="X1779">
            <v>0</v>
          </cell>
          <cell r="Y1779">
            <v>0</v>
          </cell>
          <cell r="Z1779">
            <v>0</v>
          </cell>
          <cell r="AA1779">
            <v>0</v>
          </cell>
          <cell r="AB1779">
            <v>0</v>
          </cell>
          <cell r="AC1779">
            <v>0</v>
          </cell>
          <cell r="AD1779">
            <v>0</v>
          </cell>
          <cell r="AE1779">
            <v>0</v>
          </cell>
          <cell r="AF1779">
            <v>0</v>
          </cell>
          <cell r="AG1779">
            <v>0</v>
          </cell>
        </row>
        <row r="1780">
          <cell r="B1780">
            <v>0</v>
          </cell>
          <cell r="C1780">
            <v>0</v>
          </cell>
          <cell r="D1780">
            <v>0</v>
          </cell>
          <cell r="E1780">
            <v>0</v>
          </cell>
          <cell r="F1780">
            <v>0</v>
          </cell>
          <cell r="G1780">
            <v>0</v>
          </cell>
          <cell r="H1780">
            <v>0</v>
          </cell>
          <cell r="I1780">
            <v>0</v>
          </cell>
          <cell r="J1780">
            <v>0</v>
          </cell>
          <cell r="K1780">
            <v>0</v>
          </cell>
          <cell r="L1780">
            <v>0</v>
          </cell>
          <cell r="M1780">
            <v>0</v>
          </cell>
          <cell r="N1780">
            <v>0</v>
          </cell>
          <cell r="O1780">
            <v>0</v>
          </cell>
          <cell r="P1780">
            <v>0</v>
          </cell>
          <cell r="Q1780">
            <v>0</v>
          </cell>
          <cell r="R1780">
            <v>0</v>
          </cell>
          <cell r="S1780">
            <v>0</v>
          </cell>
          <cell r="T1780">
            <v>0</v>
          </cell>
          <cell r="U1780">
            <v>0</v>
          </cell>
          <cell r="V1780">
            <v>0</v>
          </cell>
          <cell r="W1780">
            <v>0</v>
          </cell>
          <cell r="X1780">
            <v>0</v>
          </cell>
          <cell r="Y1780">
            <v>0</v>
          </cell>
          <cell r="Z1780">
            <v>0</v>
          </cell>
          <cell r="AA1780">
            <v>0</v>
          </cell>
          <cell r="AB1780">
            <v>0</v>
          </cell>
          <cell r="AC1780">
            <v>0</v>
          </cell>
          <cell r="AD1780">
            <v>0</v>
          </cell>
          <cell r="AE1780">
            <v>0</v>
          </cell>
          <cell r="AF1780">
            <v>0</v>
          </cell>
          <cell r="AG1780">
            <v>0</v>
          </cell>
        </row>
        <row r="1781">
          <cell r="B1781">
            <v>0</v>
          </cell>
          <cell r="C1781">
            <v>0</v>
          </cell>
          <cell r="D1781">
            <v>0</v>
          </cell>
          <cell r="E1781">
            <v>0</v>
          </cell>
          <cell r="F1781">
            <v>0</v>
          </cell>
          <cell r="G1781">
            <v>0</v>
          </cell>
          <cell r="H1781">
            <v>0</v>
          </cell>
          <cell r="I1781">
            <v>0</v>
          </cell>
          <cell r="J1781">
            <v>0</v>
          </cell>
          <cell r="K1781">
            <v>0</v>
          </cell>
          <cell r="L1781">
            <v>0</v>
          </cell>
          <cell r="M1781">
            <v>0</v>
          </cell>
          <cell r="N1781">
            <v>0</v>
          </cell>
          <cell r="O1781">
            <v>0</v>
          </cell>
          <cell r="P1781">
            <v>0</v>
          </cell>
          <cell r="Q1781">
            <v>0</v>
          </cell>
          <cell r="R1781">
            <v>0</v>
          </cell>
          <cell r="S1781">
            <v>0</v>
          </cell>
          <cell r="T1781">
            <v>0</v>
          </cell>
          <cell r="U1781">
            <v>0</v>
          </cell>
          <cell r="V1781">
            <v>0</v>
          </cell>
          <cell r="W1781">
            <v>0</v>
          </cell>
          <cell r="X1781">
            <v>0</v>
          </cell>
          <cell r="Y1781">
            <v>0</v>
          </cell>
          <cell r="Z1781">
            <v>0</v>
          </cell>
          <cell r="AA1781">
            <v>0</v>
          </cell>
          <cell r="AB1781">
            <v>0</v>
          </cell>
          <cell r="AC1781">
            <v>0</v>
          </cell>
          <cell r="AD1781">
            <v>0</v>
          </cell>
          <cell r="AE1781">
            <v>0</v>
          </cell>
          <cell r="AF1781">
            <v>0</v>
          </cell>
          <cell r="AG1781">
            <v>0</v>
          </cell>
        </row>
        <row r="1782">
          <cell r="B1782">
            <v>0</v>
          </cell>
          <cell r="C1782">
            <v>0</v>
          </cell>
          <cell r="D1782">
            <v>0</v>
          </cell>
          <cell r="E1782">
            <v>0</v>
          </cell>
          <cell r="F1782">
            <v>0</v>
          </cell>
          <cell r="G1782">
            <v>0</v>
          </cell>
          <cell r="H1782">
            <v>0</v>
          </cell>
          <cell r="I1782">
            <v>0</v>
          </cell>
          <cell r="J1782">
            <v>0</v>
          </cell>
          <cell r="K1782">
            <v>0</v>
          </cell>
          <cell r="L1782">
            <v>0</v>
          </cell>
          <cell r="M1782">
            <v>0</v>
          </cell>
          <cell r="N1782">
            <v>0</v>
          </cell>
          <cell r="O1782">
            <v>0</v>
          </cell>
          <cell r="P1782">
            <v>0</v>
          </cell>
          <cell r="Q1782">
            <v>0</v>
          </cell>
          <cell r="R1782">
            <v>0</v>
          </cell>
          <cell r="S1782">
            <v>0</v>
          </cell>
          <cell r="T1782">
            <v>0</v>
          </cell>
          <cell r="U1782">
            <v>0</v>
          </cell>
          <cell r="V1782">
            <v>0</v>
          </cell>
          <cell r="W1782">
            <v>0</v>
          </cell>
          <cell r="X1782">
            <v>0</v>
          </cell>
          <cell r="Y1782">
            <v>0</v>
          </cell>
          <cell r="Z1782">
            <v>0</v>
          </cell>
          <cell r="AA1782">
            <v>0</v>
          </cell>
          <cell r="AB1782">
            <v>0</v>
          </cell>
          <cell r="AC1782">
            <v>0</v>
          </cell>
          <cell r="AD1782">
            <v>0</v>
          </cell>
          <cell r="AE1782">
            <v>0</v>
          </cell>
          <cell r="AF1782">
            <v>0</v>
          </cell>
          <cell r="AG1782">
            <v>0</v>
          </cell>
        </row>
        <row r="1783">
          <cell r="B1783">
            <v>0</v>
          </cell>
          <cell r="C1783">
            <v>0</v>
          </cell>
          <cell r="D1783">
            <v>0</v>
          </cell>
          <cell r="E1783">
            <v>0</v>
          </cell>
          <cell r="F1783">
            <v>0</v>
          </cell>
          <cell r="G1783">
            <v>0</v>
          </cell>
          <cell r="H1783">
            <v>0</v>
          </cell>
          <cell r="I1783">
            <v>0</v>
          </cell>
          <cell r="J1783">
            <v>0</v>
          </cell>
          <cell r="K1783">
            <v>0</v>
          </cell>
          <cell r="L1783">
            <v>0</v>
          </cell>
          <cell r="M1783">
            <v>0</v>
          </cell>
          <cell r="N1783">
            <v>0</v>
          </cell>
          <cell r="O1783">
            <v>0</v>
          </cell>
          <cell r="P1783">
            <v>0</v>
          </cell>
          <cell r="Q1783">
            <v>0</v>
          </cell>
          <cell r="R1783">
            <v>0</v>
          </cell>
          <cell r="S1783">
            <v>0</v>
          </cell>
          <cell r="T1783">
            <v>0</v>
          </cell>
          <cell r="U1783">
            <v>0</v>
          </cell>
          <cell r="V1783">
            <v>0</v>
          </cell>
          <cell r="W1783">
            <v>0</v>
          </cell>
          <cell r="X1783">
            <v>0</v>
          </cell>
          <cell r="Y1783">
            <v>0</v>
          </cell>
          <cell r="Z1783">
            <v>0</v>
          </cell>
          <cell r="AA1783">
            <v>0</v>
          </cell>
          <cell r="AB1783">
            <v>0</v>
          </cell>
          <cell r="AC1783">
            <v>0</v>
          </cell>
          <cell r="AD1783">
            <v>0</v>
          </cell>
          <cell r="AE1783">
            <v>0</v>
          </cell>
          <cell r="AF1783">
            <v>0</v>
          </cell>
          <cell r="AG1783">
            <v>0</v>
          </cell>
        </row>
        <row r="1784">
          <cell r="B1784">
            <v>0</v>
          </cell>
          <cell r="C1784">
            <v>0</v>
          </cell>
          <cell r="D1784">
            <v>0</v>
          </cell>
          <cell r="E1784">
            <v>0</v>
          </cell>
          <cell r="F1784">
            <v>0</v>
          </cell>
          <cell r="G1784">
            <v>0</v>
          </cell>
          <cell r="H1784">
            <v>0</v>
          </cell>
          <cell r="I1784">
            <v>0</v>
          </cell>
          <cell r="J1784">
            <v>0</v>
          </cell>
          <cell r="K1784">
            <v>0</v>
          </cell>
          <cell r="L1784">
            <v>0</v>
          </cell>
          <cell r="M1784">
            <v>0</v>
          </cell>
          <cell r="N1784">
            <v>0</v>
          </cell>
          <cell r="O1784">
            <v>0</v>
          </cell>
          <cell r="P1784">
            <v>0</v>
          </cell>
          <cell r="Q1784">
            <v>0</v>
          </cell>
          <cell r="R1784">
            <v>0</v>
          </cell>
          <cell r="S1784">
            <v>0</v>
          </cell>
          <cell r="T1784">
            <v>0</v>
          </cell>
          <cell r="U1784">
            <v>0</v>
          </cell>
          <cell r="V1784">
            <v>0</v>
          </cell>
          <cell r="W1784">
            <v>0</v>
          </cell>
          <cell r="X1784">
            <v>0</v>
          </cell>
          <cell r="Y1784">
            <v>0</v>
          </cell>
          <cell r="Z1784">
            <v>0</v>
          </cell>
          <cell r="AA1784">
            <v>0</v>
          </cell>
          <cell r="AB1784">
            <v>0</v>
          </cell>
          <cell r="AC1784">
            <v>0</v>
          </cell>
          <cell r="AD1784">
            <v>0</v>
          </cell>
          <cell r="AE1784">
            <v>0</v>
          </cell>
          <cell r="AF1784">
            <v>0</v>
          </cell>
          <cell r="AG1784">
            <v>0</v>
          </cell>
        </row>
        <row r="1785">
          <cell r="B1785">
            <v>0</v>
          </cell>
          <cell r="C1785">
            <v>0</v>
          </cell>
          <cell r="D1785">
            <v>0</v>
          </cell>
          <cell r="E1785">
            <v>0</v>
          </cell>
          <cell r="F1785">
            <v>0</v>
          </cell>
          <cell r="G1785">
            <v>0</v>
          </cell>
          <cell r="H1785">
            <v>0</v>
          </cell>
          <cell r="I1785">
            <v>0</v>
          </cell>
          <cell r="J1785">
            <v>0</v>
          </cell>
          <cell r="K1785">
            <v>0</v>
          </cell>
          <cell r="L1785">
            <v>0</v>
          </cell>
          <cell r="M1785">
            <v>0</v>
          </cell>
          <cell r="N1785">
            <v>0</v>
          </cell>
          <cell r="O1785">
            <v>0</v>
          </cell>
          <cell r="P1785">
            <v>0</v>
          </cell>
          <cell r="Q1785">
            <v>0</v>
          </cell>
          <cell r="R1785">
            <v>0</v>
          </cell>
          <cell r="S1785">
            <v>0</v>
          </cell>
          <cell r="T1785">
            <v>0</v>
          </cell>
          <cell r="U1785">
            <v>0</v>
          </cell>
          <cell r="V1785">
            <v>0</v>
          </cell>
          <cell r="W1785">
            <v>0</v>
          </cell>
          <cell r="X1785">
            <v>0</v>
          </cell>
          <cell r="Y1785">
            <v>0</v>
          </cell>
          <cell r="Z1785">
            <v>0</v>
          </cell>
          <cell r="AA1785">
            <v>0</v>
          </cell>
          <cell r="AB1785">
            <v>0</v>
          </cell>
          <cell r="AC1785">
            <v>0</v>
          </cell>
          <cell r="AD1785">
            <v>0</v>
          </cell>
          <cell r="AE1785">
            <v>0</v>
          </cell>
          <cell r="AF1785">
            <v>0</v>
          </cell>
          <cell r="AG1785">
            <v>0</v>
          </cell>
        </row>
        <row r="1786">
          <cell r="B1786">
            <v>0</v>
          </cell>
          <cell r="C1786">
            <v>0</v>
          </cell>
          <cell r="D1786">
            <v>0</v>
          </cell>
          <cell r="E1786">
            <v>0</v>
          </cell>
          <cell r="F1786">
            <v>0</v>
          </cell>
          <cell r="G1786">
            <v>0</v>
          </cell>
          <cell r="H1786">
            <v>0</v>
          </cell>
          <cell r="I1786">
            <v>0</v>
          </cell>
          <cell r="J1786">
            <v>0</v>
          </cell>
          <cell r="K1786">
            <v>0</v>
          </cell>
          <cell r="L1786">
            <v>0</v>
          </cell>
          <cell r="M1786">
            <v>0</v>
          </cell>
          <cell r="N1786">
            <v>0</v>
          </cell>
          <cell r="O1786">
            <v>0</v>
          </cell>
          <cell r="P1786">
            <v>0</v>
          </cell>
          <cell r="Q1786">
            <v>0</v>
          </cell>
          <cell r="R1786">
            <v>0</v>
          </cell>
          <cell r="S1786">
            <v>0</v>
          </cell>
          <cell r="T1786">
            <v>0</v>
          </cell>
          <cell r="U1786">
            <v>0</v>
          </cell>
          <cell r="V1786">
            <v>0</v>
          </cell>
          <cell r="W1786">
            <v>0</v>
          </cell>
          <cell r="X1786">
            <v>0</v>
          </cell>
          <cell r="Y1786">
            <v>0</v>
          </cell>
          <cell r="Z1786">
            <v>0</v>
          </cell>
          <cell r="AA1786">
            <v>0</v>
          </cell>
          <cell r="AB1786">
            <v>0</v>
          </cell>
          <cell r="AC1786">
            <v>0</v>
          </cell>
          <cell r="AD1786">
            <v>0</v>
          </cell>
          <cell r="AE1786">
            <v>0</v>
          </cell>
          <cell r="AF1786">
            <v>0</v>
          </cell>
          <cell r="AG1786">
            <v>0</v>
          </cell>
        </row>
        <row r="1787">
          <cell r="B1787">
            <v>0</v>
          </cell>
          <cell r="C1787">
            <v>0</v>
          </cell>
          <cell r="D1787">
            <v>0</v>
          </cell>
          <cell r="E1787">
            <v>0</v>
          </cell>
          <cell r="F1787">
            <v>0</v>
          </cell>
          <cell r="G1787">
            <v>0</v>
          </cell>
          <cell r="H1787">
            <v>0</v>
          </cell>
          <cell r="I1787">
            <v>0</v>
          </cell>
          <cell r="J1787">
            <v>0</v>
          </cell>
          <cell r="K1787">
            <v>0</v>
          </cell>
          <cell r="L1787">
            <v>0</v>
          </cell>
          <cell r="M1787">
            <v>0</v>
          </cell>
          <cell r="N1787">
            <v>0</v>
          </cell>
          <cell r="O1787">
            <v>0</v>
          </cell>
          <cell r="P1787">
            <v>0</v>
          </cell>
          <cell r="Q1787">
            <v>0</v>
          </cell>
          <cell r="R1787">
            <v>0</v>
          </cell>
          <cell r="S1787">
            <v>0</v>
          </cell>
          <cell r="T1787">
            <v>0</v>
          </cell>
          <cell r="U1787">
            <v>0</v>
          </cell>
          <cell r="V1787">
            <v>0</v>
          </cell>
          <cell r="W1787">
            <v>0</v>
          </cell>
          <cell r="X1787">
            <v>0</v>
          </cell>
          <cell r="Y1787">
            <v>0</v>
          </cell>
          <cell r="Z1787">
            <v>0</v>
          </cell>
          <cell r="AA1787">
            <v>0</v>
          </cell>
          <cell r="AB1787">
            <v>0</v>
          </cell>
          <cell r="AC1787">
            <v>0</v>
          </cell>
          <cell r="AD1787">
            <v>0</v>
          </cell>
          <cell r="AE1787">
            <v>0</v>
          </cell>
          <cell r="AF1787">
            <v>0</v>
          </cell>
          <cell r="AG1787">
            <v>0</v>
          </cell>
        </row>
        <row r="1788">
          <cell r="B1788">
            <v>0</v>
          </cell>
          <cell r="C1788">
            <v>0</v>
          </cell>
          <cell r="D1788">
            <v>0</v>
          </cell>
          <cell r="E1788">
            <v>0</v>
          </cell>
          <cell r="F1788">
            <v>0</v>
          </cell>
          <cell r="G1788">
            <v>0</v>
          </cell>
          <cell r="H1788">
            <v>0</v>
          </cell>
          <cell r="I1788">
            <v>0</v>
          </cell>
          <cell r="J1788">
            <v>0</v>
          </cell>
          <cell r="K1788">
            <v>0</v>
          </cell>
          <cell r="L1788">
            <v>0</v>
          </cell>
          <cell r="M1788">
            <v>0</v>
          </cell>
          <cell r="N1788">
            <v>0</v>
          </cell>
          <cell r="O1788">
            <v>0</v>
          </cell>
          <cell r="P1788">
            <v>0</v>
          </cell>
          <cell r="Q1788">
            <v>0</v>
          </cell>
          <cell r="R1788">
            <v>0</v>
          </cell>
          <cell r="S1788">
            <v>0</v>
          </cell>
          <cell r="T1788">
            <v>0</v>
          </cell>
          <cell r="U1788">
            <v>0</v>
          </cell>
          <cell r="V1788">
            <v>0</v>
          </cell>
          <cell r="W1788">
            <v>0</v>
          </cell>
          <cell r="X1788">
            <v>0</v>
          </cell>
          <cell r="Y1788">
            <v>0</v>
          </cell>
          <cell r="Z1788">
            <v>0</v>
          </cell>
          <cell r="AA1788">
            <v>0</v>
          </cell>
          <cell r="AB1788">
            <v>0</v>
          </cell>
          <cell r="AC1788">
            <v>0</v>
          </cell>
          <cell r="AD1788">
            <v>0</v>
          </cell>
          <cell r="AE1788">
            <v>0</v>
          </cell>
          <cell r="AF1788">
            <v>0</v>
          </cell>
          <cell r="AG1788">
            <v>0</v>
          </cell>
        </row>
        <row r="1789">
          <cell r="B1789">
            <v>0</v>
          </cell>
          <cell r="C1789">
            <v>0</v>
          </cell>
          <cell r="D1789">
            <v>0</v>
          </cell>
          <cell r="E1789">
            <v>0</v>
          </cell>
          <cell r="F1789">
            <v>0</v>
          </cell>
          <cell r="G1789">
            <v>0</v>
          </cell>
          <cell r="H1789">
            <v>0</v>
          </cell>
          <cell r="I1789">
            <v>0</v>
          </cell>
          <cell r="J1789">
            <v>0</v>
          </cell>
          <cell r="K1789">
            <v>0</v>
          </cell>
          <cell r="L1789">
            <v>0</v>
          </cell>
          <cell r="M1789">
            <v>0</v>
          </cell>
          <cell r="N1789">
            <v>0</v>
          </cell>
          <cell r="O1789">
            <v>0</v>
          </cell>
          <cell r="P1789">
            <v>0</v>
          </cell>
          <cell r="Q1789">
            <v>0</v>
          </cell>
          <cell r="R1789">
            <v>0</v>
          </cell>
          <cell r="S1789">
            <v>0</v>
          </cell>
          <cell r="T1789">
            <v>0</v>
          </cell>
          <cell r="U1789">
            <v>0</v>
          </cell>
          <cell r="V1789">
            <v>0</v>
          </cell>
          <cell r="W1789">
            <v>0</v>
          </cell>
          <cell r="X1789">
            <v>0</v>
          </cell>
          <cell r="Y1789">
            <v>0</v>
          </cell>
          <cell r="Z1789">
            <v>0</v>
          </cell>
          <cell r="AA1789">
            <v>0</v>
          </cell>
          <cell r="AB1789">
            <v>0</v>
          </cell>
          <cell r="AC1789">
            <v>0</v>
          </cell>
          <cell r="AD1789">
            <v>0</v>
          </cell>
          <cell r="AE1789">
            <v>0</v>
          </cell>
          <cell r="AF1789">
            <v>0</v>
          </cell>
          <cell r="AG1789">
            <v>0</v>
          </cell>
        </row>
        <row r="1790">
          <cell r="B1790">
            <v>0</v>
          </cell>
          <cell r="C1790">
            <v>0</v>
          </cell>
          <cell r="D1790">
            <v>0</v>
          </cell>
          <cell r="E1790">
            <v>0</v>
          </cell>
          <cell r="F1790">
            <v>0</v>
          </cell>
          <cell r="G1790">
            <v>0</v>
          </cell>
          <cell r="H1790">
            <v>0</v>
          </cell>
          <cell r="I1790">
            <v>0</v>
          </cell>
          <cell r="J1790">
            <v>0</v>
          </cell>
          <cell r="K1790">
            <v>0</v>
          </cell>
          <cell r="L1790">
            <v>0</v>
          </cell>
          <cell r="M1790">
            <v>0</v>
          </cell>
          <cell r="N1790">
            <v>0</v>
          </cell>
          <cell r="O1790">
            <v>0</v>
          </cell>
          <cell r="P1790">
            <v>0</v>
          </cell>
          <cell r="Q1790">
            <v>0</v>
          </cell>
          <cell r="R1790">
            <v>0</v>
          </cell>
          <cell r="S1790">
            <v>0</v>
          </cell>
          <cell r="T1790">
            <v>0</v>
          </cell>
          <cell r="U1790">
            <v>0</v>
          </cell>
          <cell r="V1790">
            <v>0</v>
          </cell>
          <cell r="W1790">
            <v>0</v>
          </cell>
          <cell r="X1790">
            <v>0</v>
          </cell>
          <cell r="Y1790">
            <v>0</v>
          </cell>
          <cell r="Z1790">
            <v>0</v>
          </cell>
          <cell r="AA1790">
            <v>0</v>
          </cell>
          <cell r="AB1790">
            <v>0</v>
          </cell>
          <cell r="AC1790">
            <v>0</v>
          </cell>
          <cell r="AD1790">
            <v>0</v>
          </cell>
          <cell r="AE1790">
            <v>0</v>
          </cell>
          <cell r="AF1790">
            <v>0</v>
          </cell>
          <cell r="AG1790">
            <v>0</v>
          </cell>
        </row>
        <row r="1791">
          <cell r="B1791">
            <v>0</v>
          </cell>
          <cell r="C1791">
            <v>0</v>
          </cell>
          <cell r="D1791">
            <v>0</v>
          </cell>
          <cell r="E1791">
            <v>0</v>
          </cell>
          <cell r="F1791">
            <v>0</v>
          </cell>
          <cell r="G1791">
            <v>0</v>
          </cell>
          <cell r="H1791">
            <v>0</v>
          </cell>
          <cell r="I1791">
            <v>0</v>
          </cell>
          <cell r="J1791">
            <v>0</v>
          </cell>
          <cell r="K1791">
            <v>0</v>
          </cell>
          <cell r="L1791">
            <v>0</v>
          </cell>
          <cell r="M1791">
            <v>0</v>
          </cell>
          <cell r="N1791">
            <v>0</v>
          </cell>
          <cell r="O1791">
            <v>0</v>
          </cell>
          <cell r="P1791">
            <v>0</v>
          </cell>
          <cell r="Q1791">
            <v>0</v>
          </cell>
          <cell r="R1791">
            <v>0</v>
          </cell>
          <cell r="S1791">
            <v>0</v>
          </cell>
          <cell r="T1791">
            <v>0</v>
          </cell>
          <cell r="U1791">
            <v>0</v>
          </cell>
          <cell r="V1791">
            <v>0</v>
          </cell>
          <cell r="W1791">
            <v>0</v>
          </cell>
          <cell r="X1791">
            <v>0</v>
          </cell>
          <cell r="Y1791">
            <v>0</v>
          </cell>
          <cell r="Z1791">
            <v>0</v>
          </cell>
          <cell r="AA1791">
            <v>0</v>
          </cell>
          <cell r="AB1791">
            <v>0</v>
          </cell>
          <cell r="AC1791">
            <v>0</v>
          </cell>
          <cell r="AD1791">
            <v>0</v>
          </cell>
          <cell r="AE1791">
            <v>0</v>
          </cell>
          <cell r="AF1791">
            <v>0</v>
          </cell>
          <cell r="AG1791">
            <v>0</v>
          </cell>
        </row>
        <row r="1792">
          <cell r="B1792">
            <v>0</v>
          </cell>
          <cell r="C1792">
            <v>0</v>
          </cell>
          <cell r="D1792">
            <v>0</v>
          </cell>
          <cell r="E1792">
            <v>0</v>
          </cell>
          <cell r="F1792">
            <v>0</v>
          </cell>
          <cell r="G1792">
            <v>0</v>
          </cell>
          <cell r="H1792">
            <v>0</v>
          </cell>
          <cell r="I1792">
            <v>0</v>
          </cell>
          <cell r="J1792">
            <v>0</v>
          </cell>
          <cell r="K1792">
            <v>0</v>
          </cell>
          <cell r="L1792">
            <v>0</v>
          </cell>
          <cell r="M1792">
            <v>0</v>
          </cell>
          <cell r="N1792">
            <v>0</v>
          </cell>
          <cell r="O1792">
            <v>0</v>
          </cell>
          <cell r="P1792">
            <v>0</v>
          </cell>
          <cell r="Q1792">
            <v>0</v>
          </cell>
          <cell r="R1792">
            <v>0</v>
          </cell>
          <cell r="S1792">
            <v>0</v>
          </cell>
          <cell r="T1792">
            <v>0</v>
          </cell>
          <cell r="U1792">
            <v>0</v>
          </cell>
          <cell r="V1792">
            <v>0</v>
          </cell>
          <cell r="W1792">
            <v>0</v>
          </cell>
          <cell r="X1792">
            <v>0</v>
          </cell>
          <cell r="Y1792">
            <v>0</v>
          </cell>
          <cell r="Z1792">
            <v>0</v>
          </cell>
          <cell r="AA1792">
            <v>0</v>
          </cell>
          <cell r="AB1792">
            <v>0</v>
          </cell>
          <cell r="AC1792">
            <v>0</v>
          </cell>
          <cell r="AD1792">
            <v>0</v>
          </cell>
          <cell r="AE1792">
            <v>0</v>
          </cell>
          <cell r="AF1792">
            <v>0</v>
          </cell>
          <cell r="AG1792">
            <v>0</v>
          </cell>
        </row>
        <row r="1793">
          <cell r="B1793">
            <v>0</v>
          </cell>
          <cell r="C1793">
            <v>0</v>
          </cell>
          <cell r="D1793">
            <v>0</v>
          </cell>
          <cell r="E1793">
            <v>0</v>
          </cell>
          <cell r="F1793">
            <v>0</v>
          </cell>
          <cell r="G1793">
            <v>0</v>
          </cell>
          <cell r="H1793">
            <v>0</v>
          </cell>
          <cell r="I1793">
            <v>0</v>
          </cell>
          <cell r="J1793">
            <v>0</v>
          </cell>
          <cell r="K1793">
            <v>0</v>
          </cell>
          <cell r="L1793">
            <v>0</v>
          </cell>
          <cell r="M1793">
            <v>0</v>
          </cell>
          <cell r="N1793">
            <v>0</v>
          </cell>
          <cell r="O1793">
            <v>0</v>
          </cell>
          <cell r="P1793">
            <v>0</v>
          </cell>
          <cell r="Q1793">
            <v>0</v>
          </cell>
          <cell r="R1793">
            <v>0</v>
          </cell>
          <cell r="S1793">
            <v>0</v>
          </cell>
          <cell r="T1793">
            <v>0</v>
          </cell>
          <cell r="U1793">
            <v>0</v>
          </cell>
          <cell r="V1793">
            <v>0</v>
          </cell>
          <cell r="W1793">
            <v>0</v>
          </cell>
          <cell r="X1793">
            <v>0</v>
          </cell>
          <cell r="Y1793">
            <v>0</v>
          </cell>
          <cell r="Z1793">
            <v>0</v>
          </cell>
          <cell r="AA1793">
            <v>0</v>
          </cell>
          <cell r="AB1793">
            <v>0</v>
          </cell>
          <cell r="AC1793">
            <v>0</v>
          </cell>
          <cell r="AD1793">
            <v>0</v>
          </cell>
          <cell r="AE1793">
            <v>0</v>
          </cell>
          <cell r="AF1793">
            <v>0</v>
          </cell>
          <cell r="AG1793">
            <v>0</v>
          </cell>
        </row>
        <row r="1794">
          <cell r="B1794">
            <v>0</v>
          </cell>
          <cell r="C1794">
            <v>0</v>
          </cell>
          <cell r="D1794">
            <v>0</v>
          </cell>
          <cell r="E1794">
            <v>0</v>
          </cell>
          <cell r="F1794">
            <v>0</v>
          </cell>
          <cell r="G1794">
            <v>0</v>
          </cell>
          <cell r="H1794">
            <v>0</v>
          </cell>
          <cell r="I1794">
            <v>0</v>
          </cell>
          <cell r="J1794">
            <v>0</v>
          </cell>
          <cell r="K1794">
            <v>0</v>
          </cell>
          <cell r="L1794">
            <v>0</v>
          </cell>
          <cell r="M1794">
            <v>0</v>
          </cell>
          <cell r="N1794">
            <v>0</v>
          </cell>
          <cell r="O1794">
            <v>0</v>
          </cell>
          <cell r="P1794">
            <v>0</v>
          </cell>
          <cell r="Q1794">
            <v>0</v>
          </cell>
          <cell r="R1794">
            <v>0</v>
          </cell>
          <cell r="S1794">
            <v>0</v>
          </cell>
          <cell r="T1794">
            <v>0</v>
          </cell>
          <cell r="U1794">
            <v>0</v>
          </cell>
          <cell r="V1794">
            <v>0</v>
          </cell>
          <cell r="W1794">
            <v>0</v>
          </cell>
          <cell r="X1794">
            <v>0</v>
          </cell>
          <cell r="Y1794">
            <v>0</v>
          </cell>
          <cell r="Z1794">
            <v>0</v>
          </cell>
          <cell r="AA1794">
            <v>0</v>
          </cell>
          <cell r="AB1794">
            <v>0</v>
          </cell>
          <cell r="AC1794">
            <v>0</v>
          </cell>
          <cell r="AD1794">
            <v>0</v>
          </cell>
          <cell r="AE1794">
            <v>0</v>
          </cell>
          <cell r="AF1794">
            <v>0</v>
          </cell>
          <cell r="AG1794">
            <v>0</v>
          </cell>
        </row>
        <row r="1795">
          <cell r="B1795">
            <v>0</v>
          </cell>
          <cell r="C1795">
            <v>0</v>
          </cell>
          <cell r="D1795">
            <v>0</v>
          </cell>
          <cell r="E1795">
            <v>0</v>
          </cell>
          <cell r="F1795">
            <v>0</v>
          </cell>
          <cell r="G1795">
            <v>0</v>
          </cell>
          <cell r="H1795">
            <v>0</v>
          </cell>
          <cell r="I1795">
            <v>0</v>
          </cell>
          <cell r="J1795">
            <v>0</v>
          </cell>
          <cell r="K1795">
            <v>0</v>
          </cell>
          <cell r="L1795">
            <v>0</v>
          </cell>
          <cell r="M1795">
            <v>0</v>
          </cell>
          <cell r="N1795">
            <v>0</v>
          </cell>
          <cell r="O1795">
            <v>0</v>
          </cell>
          <cell r="P1795">
            <v>0</v>
          </cell>
          <cell r="Q1795">
            <v>0</v>
          </cell>
          <cell r="R1795">
            <v>0</v>
          </cell>
          <cell r="S1795">
            <v>0</v>
          </cell>
          <cell r="T1795">
            <v>0</v>
          </cell>
          <cell r="U1795">
            <v>0</v>
          </cell>
          <cell r="V1795">
            <v>0</v>
          </cell>
          <cell r="W1795">
            <v>0</v>
          </cell>
          <cell r="X1795">
            <v>0</v>
          </cell>
          <cell r="Y1795">
            <v>0</v>
          </cell>
          <cell r="Z1795">
            <v>0</v>
          </cell>
          <cell r="AA1795">
            <v>0</v>
          </cell>
          <cell r="AB1795">
            <v>0</v>
          </cell>
          <cell r="AC1795">
            <v>0</v>
          </cell>
          <cell r="AD1795">
            <v>0</v>
          </cell>
          <cell r="AE1795">
            <v>0</v>
          </cell>
          <cell r="AF1795">
            <v>0</v>
          </cell>
          <cell r="AG1795">
            <v>0</v>
          </cell>
        </row>
        <row r="1796">
          <cell r="B1796">
            <v>0</v>
          </cell>
          <cell r="C1796">
            <v>0</v>
          </cell>
          <cell r="D1796">
            <v>0</v>
          </cell>
          <cell r="E1796">
            <v>0</v>
          </cell>
          <cell r="F1796">
            <v>0</v>
          </cell>
          <cell r="G1796">
            <v>0</v>
          </cell>
          <cell r="H1796">
            <v>0</v>
          </cell>
          <cell r="I1796">
            <v>0</v>
          </cell>
          <cell r="J1796">
            <v>0</v>
          </cell>
          <cell r="K1796">
            <v>0</v>
          </cell>
          <cell r="L1796">
            <v>0</v>
          </cell>
          <cell r="M1796">
            <v>0</v>
          </cell>
          <cell r="N1796">
            <v>0</v>
          </cell>
          <cell r="O1796">
            <v>0</v>
          </cell>
          <cell r="P1796">
            <v>0</v>
          </cell>
          <cell r="Q1796">
            <v>0</v>
          </cell>
          <cell r="R1796">
            <v>0</v>
          </cell>
          <cell r="S1796">
            <v>0</v>
          </cell>
          <cell r="T1796">
            <v>0</v>
          </cell>
          <cell r="U1796">
            <v>0</v>
          </cell>
          <cell r="V1796">
            <v>0</v>
          </cell>
          <cell r="W1796">
            <v>0</v>
          </cell>
          <cell r="X1796">
            <v>0</v>
          </cell>
          <cell r="Y1796">
            <v>0</v>
          </cell>
          <cell r="Z1796">
            <v>0</v>
          </cell>
          <cell r="AA1796">
            <v>0</v>
          </cell>
          <cell r="AB1796">
            <v>0</v>
          </cell>
          <cell r="AC1796">
            <v>0</v>
          </cell>
          <cell r="AD1796">
            <v>0</v>
          </cell>
          <cell r="AE1796">
            <v>0</v>
          </cell>
          <cell r="AF1796">
            <v>0</v>
          </cell>
          <cell r="AG1796">
            <v>0</v>
          </cell>
        </row>
        <row r="1797">
          <cell r="B1797">
            <v>0</v>
          </cell>
          <cell r="C1797">
            <v>0</v>
          </cell>
          <cell r="D1797">
            <v>0</v>
          </cell>
          <cell r="E1797">
            <v>0</v>
          </cell>
          <cell r="F1797">
            <v>0</v>
          </cell>
          <cell r="G1797">
            <v>0</v>
          </cell>
          <cell r="H1797">
            <v>0</v>
          </cell>
          <cell r="I1797">
            <v>0</v>
          </cell>
          <cell r="J1797">
            <v>0</v>
          </cell>
          <cell r="K1797">
            <v>0</v>
          </cell>
          <cell r="L1797">
            <v>0</v>
          </cell>
          <cell r="M1797">
            <v>0</v>
          </cell>
          <cell r="N1797">
            <v>0</v>
          </cell>
          <cell r="O1797">
            <v>0</v>
          </cell>
          <cell r="P1797">
            <v>0</v>
          </cell>
          <cell r="Q1797">
            <v>0</v>
          </cell>
          <cell r="R1797">
            <v>0</v>
          </cell>
          <cell r="S1797">
            <v>0</v>
          </cell>
          <cell r="T1797">
            <v>0</v>
          </cell>
          <cell r="U1797">
            <v>0</v>
          </cell>
          <cell r="V1797">
            <v>0</v>
          </cell>
          <cell r="W1797">
            <v>0</v>
          </cell>
          <cell r="X1797">
            <v>0</v>
          </cell>
          <cell r="Y1797">
            <v>0</v>
          </cell>
          <cell r="Z1797">
            <v>0</v>
          </cell>
          <cell r="AA1797">
            <v>0</v>
          </cell>
          <cell r="AB1797">
            <v>0</v>
          </cell>
          <cell r="AC1797">
            <v>0</v>
          </cell>
          <cell r="AD1797">
            <v>0</v>
          </cell>
          <cell r="AE1797">
            <v>0</v>
          </cell>
          <cell r="AF1797">
            <v>0</v>
          </cell>
          <cell r="AG1797">
            <v>0</v>
          </cell>
        </row>
        <row r="1798">
          <cell r="B1798">
            <v>0</v>
          </cell>
          <cell r="C1798">
            <v>0</v>
          </cell>
          <cell r="D1798">
            <v>0</v>
          </cell>
          <cell r="E1798">
            <v>0</v>
          </cell>
          <cell r="F1798">
            <v>0</v>
          </cell>
          <cell r="G1798">
            <v>0</v>
          </cell>
          <cell r="H1798">
            <v>0</v>
          </cell>
          <cell r="I1798">
            <v>0</v>
          </cell>
          <cell r="J1798">
            <v>0</v>
          </cell>
          <cell r="K1798">
            <v>0</v>
          </cell>
          <cell r="L1798">
            <v>0</v>
          </cell>
          <cell r="M1798">
            <v>0</v>
          </cell>
          <cell r="N1798">
            <v>0</v>
          </cell>
          <cell r="O1798">
            <v>0</v>
          </cell>
          <cell r="P1798">
            <v>0</v>
          </cell>
          <cell r="Q1798">
            <v>0</v>
          </cell>
          <cell r="R1798">
            <v>0</v>
          </cell>
          <cell r="S1798">
            <v>0</v>
          </cell>
          <cell r="T1798">
            <v>0</v>
          </cell>
          <cell r="U1798">
            <v>0</v>
          </cell>
          <cell r="V1798">
            <v>0</v>
          </cell>
          <cell r="W1798">
            <v>0</v>
          </cell>
          <cell r="X1798">
            <v>0</v>
          </cell>
          <cell r="Y1798">
            <v>0</v>
          </cell>
          <cell r="Z1798">
            <v>0</v>
          </cell>
          <cell r="AA1798">
            <v>0</v>
          </cell>
          <cell r="AB1798">
            <v>0</v>
          </cell>
          <cell r="AC1798">
            <v>0</v>
          </cell>
          <cell r="AD1798">
            <v>0</v>
          </cell>
          <cell r="AE1798">
            <v>0</v>
          </cell>
          <cell r="AF1798">
            <v>0</v>
          </cell>
          <cell r="AG1798">
            <v>0</v>
          </cell>
        </row>
        <row r="1799">
          <cell r="B1799">
            <v>0</v>
          </cell>
          <cell r="C1799">
            <v>0</v>
          </cell>
          <cell r="D1799">
            <v>0</v>
          </cell>
          <cell r="E1799">
            <v>0</v>
          </cell>
          <cell r="F1799">
            <v>0</v>
          </cell>
          <cell r="G1799">
            <v>0</v>
          </cell>
          <cell r="H1799">
            <v>0</v>
          </cell>
          <cell r="I1799">
            <v>0</v>
          </cell>
          <cell r="J1799">
            <v>0</v>
          </cell>
          <cell r="K1799">
            <v>0</v>
          </cell>
          <cell r="L1799">
            <v>0</v>
          </cell>
          <cell r="M1799">
            <v>0</v>
          </cell>
          <cell r="N1799">
            <v>0</v>
          </cell>
          <cell r="O1799">
            <v>0</v>
          </cell>
          <cell r="P1799">
            <v>0</v>
          </cell>
          <cell r="Q1799">
            <v>0</v>
          </cell>
          <cell r="R1799">
            <v>0</v>
          </cell>
          <cell r="S1799">
            <v>0</v>
          </cell>
          <cell r="T1799">
            <v>0</v>
          </cell>
          <cell r="U1799">
            <v>0</v>
          </cell>
          <cell r="V1799">
            <v>0</v>
          </cell>
          <cell r="W1799">
            <v>0</v>
          </cell>
          <cell r="X1799">
            <v>0</v>
          </cell>
          <cell r="Y1799">
            <v>0</v>
          </cell>
          <cell r="Z1799">
            <v>0</v>
          </cell>
          <cell r="AA1799">
            <v>0</v>
          </cell>
          <cell r="AB1799">
            <v>0</v>
          </cell>
          <cell r="AC1799">
            <v>0</v>
          </cell>
          <cell r="AD1799">
            <v>0</v>
          </cell>
          <cell r="AE1799">
            <v>0</v>
          </cell>
          <cell r="AF1799">
            <v>0</v>
          </cell>
          <cell r="AG1799">
            <v>0</v>
          </cell>
        </row>
        <row r="1800">
          <cell r="B1800">
            <v>0</v>
          </cell>
          <cell r="C1800">
            <v>0</v>
          </cell>
          <cell r="D1800">
            <v>0</v>
          </cell>
          <cell r="E1800">
            <v>0</v>
          </cell>
          <cell r="F1800">
            <v>0</v>
          </cell>
          <cell r="G1800">
            <v>0</v>
          </cell>
          <cell r="H1800">
            <v>0</v>
          </cell>
          <cell r="I1800">
            <v>0</v>
          </cell>
          <cell r="J1800">
            <v>0</v>
          </cell>
          <cell r="K1800">
            <v>0</v>
          </cell>
          <cell r="L1800">
            <v>0</v>
          </cell>
          <cell r="M1800">
            <v>0</v>
          </cell>
          <cell r="N1800">
            <v>0</v>
          </cell>
          <cell r="O1800">
            <v>0</v>
          </cell>
          <cell r="P1800">
            <v>0</v>
          </cell>
          <cell r="Q1800">
            <v>0</v>
          </cell>
          <cell r="R1800">
            <v>0</v>
          </cell>
          <cell r="S1800">
            <v>0</v>
          </cell>
          <cell r="T1800">
            <v>0</v>
          </cell>
          <cell r="U1800">
            <v>0</v>
          </cell>
          <cell r="V1800">
            <v>0</v>
          </cell>
          <cell r="W1800">
            <v>0</v>
          </cell>
          <cell r="X1800">
            <v>0</v>
          </cell>
          <cell r="Y1800">
            <v>0</v>
          </cell>
          <cell r="Z1800">
            <v>0</v>
          </cell>
          <cell r="AA1800">
            <v>0</v>
          </cell>
          <cell r="AB1800">
            <v>0</v>
          </cell>
          <cell r="AC1800">
            <v>0</v>
          </cell>
          <cell r="AD1800">
            <v>0</v>
          </cell>
          <cell r="AE1800">
            <v>0</v>
          </cell>
          <cell r="AF1800">
            <v>0</v>
          </cell>
          <cell r="AG1800">
            <v>0</v>
          </cell>
        </row>
        <row r="1801">
          <cell r="B1801">
            <v>0</v>
          </cell>
          <cell r="C1801">
            <v>0</v>
          </cell>
          <cell r="D1801">
            <v>0</v>
          </cell>
          <cell r="E1801">
            <v>0</v>
          </cell>
          <cell r="F1801">
            <v>0</v>
          </cell>
          <cell r="G1801">
            <v>0</v>
          </cell>
          <cell r="H1801">
            <v>0</v>
          </cell>
          <cell r="I1801">
            <v>0</v>
          </cell>
          <cell r="J1801">
            <v>0</v>
          </cell>
          <cell r="K1801">
            <v>0</v>
          </cell>
          <cell r="L1801">
            <v>0</v>
          </cell>
          <cell r="M1801">
            <v>0</v>
          </cell>
          <cell r="N1801">
            <v>0</v>
          </cell>
          <cell r="O1801">
            <v>0</v>
          </cell>
          <cell r="P1801">
            <v>0</v>
          </cell>
          <cell r="Q1801">
            <v>0</v>
          </cell>
          <cell r="R1801">
            <v>0</v>
          </cell>
          <cell r="S1801">
            <v>0</v>
          </cell>
          <cell r="T1801">
            <v>0</v>
          </cell>
          <cell r="U1801">
            <v>0</v>
          </cell>
          <cell r="V1801">
            <v>0</v>
          </cell>
          <cell r="W1801">
            <v>0</v>
          </cell>
          <cell r="X1801">
            <v>0</v>
          </cell>
          <cell r="Y1801">
            <v>0</v>
          </cell>
          <cell r="Z1801">
            <v>0</v>
          </cell>
          <cell r="AA1801">
            <v>0</v>
          </cell>
          <cell r="AB1801">
            <v>0</v>
          </cell>
          <cell r="AC1801">
            <v>0</v>
          </cell>
          <cell r="AD1801">
            <v>0</v>
          </cell>
          <cell r="AE1801">
            <v>0</v>
          </cell>
          <cell r="AF1801">
            <v>0</v>
          </cell>
          <cell r="AG1801">
            <v>0</v>
          </cell>
        </row>
        <row r="1802">
          <cell r="B1802">
            <v>0</v>
          </cell>
          <cell r="C1802">
            <v>0</v>
          </cell>
          <cell r="D1802">
            <v>0</v>
          </cell>
          <cell r="E1802">
            <v>0</v>
          </cell>
          <cell r="F1802">
            <v>0</v>
          </cell>
          <cell r="G1802">
            <v>0</v>
          </cell>
          <cell r="H1802">
            <v>0</v>
          </cell>
          <cell r="I1802">
            <v>0</v>
          </cell>
          <cell r="J1802">
            <v>0</v>
          </cell>
          <cell r="K1802">
            <v>0</v>
          </cell>
          <cell r="L1802">
            <v>0</v>
          </cell>
          <cell r="M1802">
            <v>0</v>
          </cell>
          <cell r="N1802">
            <v>0</v>
          </cell>
          <cell r="O1802">
            <v>0</v>
          </cell>
          <cell r="P1802">
            <v>0</v>
          </cell>
          <cell r="Q1802">
            <v>0</v>
          </cell>
          <cell r="R1802">
            <v>0</v>
          </cell>
          <cell r="S1802">
            <v>0</v>
          </cell>
          <cell r="T1802">
            <v>0</v>
          </cell>
          <cell r="U1802">
            <v>0</v>
          </cell>
          <cell r="V1802">
            <v>0</v>
          </cell>
          <cell r="W1802">
            <v>0</v>
          </cell>
          <cell r="X1802">
            <v>0</v>
          </cell>
          <cell r="Y1802">
            <v>0</v>
          </cell>
          <cell r="Z1802">
            <v>0</v>
          </cell>
          <cell r="AA1802">
            <v>0</v>
          </cell>
          <cell r="AB1802">
            <v>0</v>
          </cell>
          <cell r="AC1802">
            <v>0</v>
          </cell>
          <cell r="AD1802">
            <v>0</v>
          </cell>
          <cell r="AE1802">
            <v>0</v>
          </cell>
          <cell r="AF1802">
            <v>0</v>
          </cell>
          <cell r="AG1802">
            <v>0</v>
          </cell>
        </row>
        <row r="1803">
          <cell r="B1803">
            <v>0</v>
          </cell>
          <cell r="C1803">
            <v>0</v>
          </cell>
          <cell r="D1803">
            <v>0</v>
          </cell>
          <cell r="E1803">
            <v>0</v>
          </cell>
          <cell r="F1803">
            <v>0</v>
          </cell>
          <cell r="G1803">
            <v>0</v>
          </cell>
          <cell r="H1803">
            <v>0</v>
          </cell>
          <cell r="I1803">
            <v>0</v>
          </cell>
          <cell r="J1803">
            <v>0</v>
          </cell>
          <cell r="K1803">
            <v>0</v>
          </cell>
          <cell r="L1803">
            <v>0</v>
          </cell>
          <cell r="M1803">
            <v>0</v>
          </cell>
          <cell r="N1803">
            <v>0</v>
          </cell>
          <cell r="O1803">
            <v>0</v>
          </cell>
          <cell r="P1803">
            <v>0</v>
          </cell>
          <cell r="Q1803">
            <v>0</v>
          </cell>
          <cell r="R1803">
            <v>0</v>
          </cell>
          <cell r="S1803">
            <v>0</v>
          </cell>
          <cell r="T1803">
            <v>0</v>
          </cell>
          <cell r="U1803">
            <v>0</v>
          </cell>
          <cell r="V1803">
            <v>0</v>
          </cell>
          <cell r="W1803">
            <v>0</v>
          </cell>
          <cell r="X1803">
            <v>0</v>
          </cell>
          <cell r="Y1803">
            <v>0</v>
          </cell>
          <cell r="Z1803">
            <v>0</v>
          </cell>
          <cell r="AA1803">
            <v>0</v>
          </cell>
          <cell r="AB1803">
            <v>0</v>
          </cell>
          <cell r="AC1803">
            <v>0</v>
          </cell>
          <cell r="AD1803">
            <v>0</v>
          </cell>
          <cell r="AE1803">
            <v>0</v>
          </cell>
          <cell r="AF1803">
            <v>0</v>
          </cell>
          <cell r="AG1803">
            <v>0</v>
          </cell>
        </row>
        <row r="1804">
          <cell r="B1804">
            <v>0</v>
          </cell>
          <cell r="C1804">
            <v>0</v>
          </cell>
          <cell r="D1804">
            <v>0</v>
          </cell>
          <cell r="E1804">
            <v>0</v>
          </cell>
          <cell r="F1804">
            <v>0</v>
          </cell>
          <cell r="G1804">
            <v>0</v>
          </cell>
          <cell r="H1804">
            <v>0</v>
          </cell>
          <cell r="I1804">
            <v>0</v>
          </cell>
          <cell r="J1804">
            <v>0</v>
          </cell>
          <cell r="K1804">
            <v>0</v>
          </cell>
          <cell r="L1804">
            <v>0</v>
          </cell>
          <cell r="M1804">
            <v>0</v>
          </cell>
          <cell r="N1804">
            <v>0</v>
          </cell>
          <cell r="O1804">
            <v>0</v>
          </cell>
          <cell r="P1804">
            <v>0</v>
          </cell>
          <cell r="Q1804">
            <v>0</v>
          </cell>
          <cell r="R1804">
            <v>0</v>
          </cell>
          <cell r="S1804">
            <v>0</v>
          </cell>
          <cell r="T1804">
            <v>0</v>
          </cell>
          <cell r="U1804">
            <v>0</v>
          </cell>
          <cell r="V1804">
            <v>0</v>
          </cell>
          <cell r="W1804">
            <v>0</v>
          </cell>
          <cell r="X1804">
            <v>0</v>
          </cell>
          <cell r="Y1804">
            <v>0</v>
          </cell>
          <cell r="Z1804">
            <v>0</v>
          </cell>
          <cell r="AA1804">
            <v>0</v>
          </cell>
          <cell r="AB1804">
            <v>0</v>
          </cell>
          <cell r="AC1804">
            <v>0</v>
          </cell>
          <cell r="AD1804">
            <v>0</v>
          </cell>
          <cell r="AE1804">
            <v>0</v>
          </cell>
          <cell r="AF1804">
            <v>0</v>
          </cell>
          <cell r="AG1804">
            <v>0</v>
          </cell>
        </row>
        <row r="1805">
          <cell r="B1805">
            <v>0</v>
          </cell>
          <cell r="C1805">
            <v>0</v>
          </cell>
          <cell r="D1805">
            <v>0</v>
          </cell>
          <cell r="E1805">
            <v>0</v>
          </cell>
          <cell r="F1805">
            <v>0</v>
          </cell>
          <cell r="G1805">
            <v>0</v>
          </cell>
          <cell r="H1805">
            <v>0</v>
          </cell>
          <cell r="I1805">
            <v>0</v>
          </cell>
          <cell r="J1805">
            <v>0</v>
          </cell>
          <cell r="K1805">
            <v>0</v>
          </cell>
          <cell r="L1805">
            <v>0</v>
          </cell>
          <cell r="M1805">
            <v>0</v>
          </cell>
          <cell r="N1805">
            <v>0</v>
          </cell>
          <cell r="O1805">
            <v>0</v>
          </cell>
          <cell r="P1805">
            <v>0</v>
          </cell>
          <cell r="Q1805">
            <v>0</v>
          </cell>
          <cell r="R1805">
            <v>0</v>
          </cell>
          <cell r="S1805">
            <v>0</v>
          </cell>
          <cell r="T1805">
            <v>0</v>
          </cell>
          <cell r="U1805">
            <v>0</v>
          </cell>
          <cell r="V1805">
            <v>0</v>
          </cell>
          <cell r="W1805">
            <v>0</v>
          </cell>
          <cell r="X1805">
            <v>0</v>
          </cell>
          <cell r="Y1805">
            <v>0</v>
          </cell>
          <cell r="Z1805">
            <v>0</v>
          </cell>
          <cell r="AA1805">
            <v>0</v>
          </cell>
          <cell r="AB1805">
            <v>0</v>
          </cell>
          <cell r="AC1805">
            <v>0</v>
          </cell>
          <cell r="AD1805">
            <v>0</v>
          </cell>
          <cell r="AE1805">
            <v>0</v>
          </cell>
          <cell r="AF1805">
            <v>0</v>
          </cell>
          <cell r="AG1805">
            <v>0</v>
          </cell>
        </row>
        <row r="1806">
          <cell r="B1806">
            <v>0</v>
          </cell>
          <cell r="C1806">
            <v>0</v>
          </cell>
          <cell r="D1806">
            <v>0</v>
          </cell>
          <cell r="E1806">
            <v>0</v>
          </cell>
          <cell r="F1806">
            <v>0</v>
          </cell>
          <cell r="G1806">
            <v>0</v>
          </cell>
          <cell r="H1806">
            <v>0</v>
          </cell>
          <cell r="I1806">
            <v>0</v>
          </cell>
          <cell r="J1806">
            <v>0</v>
          </cell>
          <cell r="K1806">
            <v>0</v>
          </cell>
          <cell r="L1806">
            <v>0</v>
          </cell>
          <cell r="M1806">
            <v>0</v>
          </cell>
          <cell r="N1806">
            <v>0</v>
          </cell>
          <cell r="O1806">
            <v>0</v>
          </cell>
          <cell r="P1806">
            <v>0</v>
          </cell>
          <cell r="Q1806">
            <v>0</v>
          </cell>
          <cell r="R1806">
            <v>0</v>
          </cell>
          <cell r="S1806">
            <v>0</v>
          </cell>
          <cell r="T1806">
            <v>0</v>
          </cell>
          <cell r="U1806">
            <v>0</v>
          </cell>
          <cell r="V1806">
            <v>0</v>
          </cell>
          <cell r="W1806">
            <v>0</v>
          </cell>
          <cell r="X1806">
            <v>0</v>
          </cell>
          <cell r="Y1806">
            <v>0</v>
          </cell>
          <cell r="Z1806">
            <v>0</v>
          </cell>
          <cell r="AA1806">
            <v>0</v>
          </cell>
          <cell r="AB1806">
            <v>0</v>
          </cell>
          <cell r="AC1806">
            <v>0</v>
          </cell>
          <cell r="AD1806">
            <v>0</v>
          </cell>
          <cell r="AE1806">
            <v>0</v>
          </cell>
          <cell r="AF1806">
            <v>0</v>
          </cell>
          <cell r="AG1806">
            <v>0</v>
          </cell>
        </row>
        <row r="1807">
          <cell r="B1807">
            <v>0</v>
          </cell>
          <cell r="C1807">
            <v>0</v>
          </cell>
          <cell r="D1807">
            <v>0</v>
          </cell>
          <cell r="E1807">
            <v>0</v>
          </cell>
          <cell r="F1807">
            <v>0</v>
          </cell>
          <cell r="G1807">
            <v>0</v>
          </cell>
          <cell r="H1807">
            <v>0</v>
          </cell>
          <cell r="I1807">
            <v>0</v>
          </cell>
          <cell r="J1807">
            <v>0</v>
          </cell>
          <cell r="K1807">
            <v>0</v>
          </cell>
          <cell r="L1807">
            <v>0</v>
          </cell>
          <cell r="M1807">
            <v>0</v>
          </cell>
          <cell r="N1807">
            <v>0</v>
          </cell>
          <cell r="O1807">
            <v>0</v>
          </cell>
          <cell r="P1807">
            <v>0</v>
          </cell>
          <cell r="Q1807">
            <v>0</v>
          </cell>
          <cell r="R1807">
            <v>0</v>
          </cell>
          <cell r="S1807">
            <v>0</v>
          </cell>
          <cell r="T1807">
            <v>0</v>
          </cell>
          <cell r="U1807">
            <v>0</v>
          </cell>
          <cell r="V1807">
            <v>0</v>
          </cell>
          <cell r="W1807">
            <v>0</v>
          </cell>
          <cell r="X1807">
            <v>0</v>
          </cell>
          <cell r="Y1807">
            <v>0</v>
          </cell>
          <cell r="Z1807">
            <v>0</v>
          </cell>
          <cell r="AA1807">
            <v>0</v>
          </cell>
          <cell r="AB1807">
            <v>0</v>
          </cell>
          <cell r="AC1807">
            <v>0</v>
          </cell>
          <cell r="AD1807">
            <v>0</v>
          </cell>
          <cell r="AE1807">
            <v>0</v>
          </cell>
          <cell r="AF1807">
            <v>0</v>
          </cell>
          <cell r="AG1807">
            <v>0</v>
          </cell>
        </row>
        <row r="1808">
          <cell r="B1808">
            <v>0</v>
          </cell>
          <cell r="C1808">
            <v>0</v>
          </cell>
          <cell r="D1808">
            <v>0</v>
          </cell>
          <cell r="E1808">
            <v>0</v>
          </cell>
          <cell r="F1808">
            <v>0</v>
          </cell>
          <cell r="G1808">
            <v>0</v>
          </cell>
          <cell r="H1808">
            <v>0</v>
          </cell>
          <cell r="I1808">
            <v>0</v>
          </cell>
          <cell r="J1808">
            <v>0</v>
          </cell>
          <cell r="K1808">
            <v>0</v>
          </cell>
          <cell r="L1808">
            <v>0</v>
          </cell>
          <cell r="M1808">
            <v>0</v>
          </cell>
          <cell r="N1808">
            <v>0</v>
          </cell>
          <cell r="O1808">
            <v>0</v>
          </cell>
          <cell r="P1808">
            <v>0</v>
          </cell>
          <cell r="Q1808">
            <v>0</v>
          </cell>
          <cell r="R1808">
            <v>0</v>
          </cell>
          <cell r="S1808">
            <v>0</v>
          </cell>
          <cell r="T1808">
            <v>0</v>
          </cell>
          <cell r="U1808">
            <v>0</v>
          </cell>
          <cell r="V1808">
            <v>0</v>
          </cell>
          <cell r="W1808">
            <v>0</v>
          </cell>
          <cell r="X1808">
            <v>0</v>
          </cell>
          <cell r="Y1808">
            <v>0</v>
          </cell>
          <cell r="Z1808">
            <v>0</v>
          </cell>
          <cell r="AA1808">
            <v>0</v>
          </cell>
          <cell r="AB1808">
            <v>0</v>
          </cell>
          <cell r="AC1808">
            <v>0</v>
          </cell>
          <cell r="AD1808">
            <v>0</v>
          </cell>
          <cell r="AE1808">
            <v>0</v>
          </cell>
          <cell r="AF1808">
            <v>0</v>
          </cell>
          <cell r="AG1808">
            <v>0</v>
          </cell>
        </row>
        <row r="1809">
          <cell r="B1809">
            <v>0</v>
          </cell>
          <cell r="C1809">
            <v>0</v>
          </cell>
          <cell r="D1809">
            <v>0</v>
          </cell>
          <cell r="E1809">
            <v>0</v>
          </cell>
          <cell r="F1809">
            <v>0</v>
          </cell>
          <cell r="G1809">
            <v>0</v>
          </cell>
          <cell r="H1809">
            <v>0</v>
          </cell>
          <cell r="I1809">
            <v>0</v>
          </cell>
          <cell r="J1809">
            <v>0</v>
          </cell>
          <cell r="K1809">
            <v>0</v>
          </cell>
          <cell r="L1809">
            <v>0</v>
          </cell>
          <cell r="M1809">
            <v>0</v>
          </cell>
          <cell r="N1809">
            <v>0</v>
          </cell>
          <cell r="O1809">
            <v>0</v>
          </cell>
          <cell r="P1809">
            <v>0</v>
          </cell>
          <cell r="Q1809">
            <v>0</v>
          </cell>
          <cell r="R1809">
            <v>0</v>
          </cell>
          <cell r="S1809">
            <v>0</v>
          </cell>
          <cell r="T1809">
            <v>0</v>
          </cell>
          <cell r="U1809">
            <v>0</v>
          </cell>
          <cell r="V1809">
            <v>0</v>
          </cell>
          <cell r="W1809">
            <v>0</v>
          </cell>
          <cell r="X1809">
            <v>0</v>
          </cell>
          <cell r="Y1809">
            <v>0</v>
          </cell>
          <cell r="Z1809">
            <v>0</v>
          </cell>
          <cell r="AA1809">
            <v>0</v>
          </cell>
          <cell r="AB1809">
            <v>0</v>
          </cell>
          <cell r="AC1809">
            <v>0</v>
          </cell>
          <cell r="AD1809">
            <v>0</v>
          </cell>
          <cell r="AE1809">
            <v>0</v>
          </cell>
          <cell r="AF1809">
            <v>0</v>
          </cell>
          <cell r="AG1809">
            <v>0</v>
          </cell>
        </row>
        <row r="1810">
          <cell r="B1810">
            <v>0</v>
          </cell>
          <cell r="C1810">
            <v>0</v>
          </cell>
          <cell r="D1810">
            <v>0</v>
          </cell>
          <cell r="E1810">
            <v>0</v>
          </cell>
          <cell r="F1810">
            <v>0</v>
          </cell>
          <cell r="G1810">
            <v>0</v>
          </cell>
          <cell r="H1810">
            <v>0</v>
          </cell>
          <cell r="I1810">
            <v>0</v>
          </cell>
          <cell r="J1810">
            <v>0</v>
          </cell>
          <cell r="K1810">
            <v>0</v>
          </cell>
          <cell r="L1810">
            <v>0</v>
          </cell>
          <cell r="M1810">
            <v>0</v>
          </cell>
          <cell r="N1810">
            <v>0</v>
          </cell>
          <cell r="O1810">
            <v>0</v>
          </cell>
          <cell r="P1810">
            <v>0</v>
          </cell>
          <cell r="Q1810">
            <v>0</v>
          </cell>
          <cell r="R1810">
            <v>0</v>
          </cell>
          <cell r="S1810">
            <v>0</v>
          </cell>
          <cell r="T1810">
            <v>0</v>
          </cell>
          <cell r="U1810">
            <v>0</v>
          </cell>
          <cell r="V1810">
            <v>0</v>
          </cell>
          <cell r="W1810">
            <v>0</v>
          </cell>
          <cell r="X1810">
            <v>0</v>
          </cell>
          <cell r="Y1810">
            <v>0</v>
          </cell>
          <cell r="Z1810">
            <v>0</v>
          </cell>
          <cell r="AA1810">
            <v>0</v>
          </cell>
          <cell r="AB1810">
            <v>0</v>
          </cell>
          <cell r="AC1810">
            <v>0</v>
          </cell>
          <cell r="AD1810">
            <v>0</v>
          </cell>
          <cell r="AE1810">
            <v>0</v>
          </cell>
          <cell r="AF1810">
            <v>0</v>
          </cell>
          <cell r="AG1810">
            <v>0</v>
          </cell>
        </row>
        <row r="1811">
          <cell r="B1811">
            <v>0</v>
          </cell>
          <cell r="C1811">
            <v>0</v>
          </cell>
          <cell r="D1811">
            <v>0</v>
          </cell>
          <cell r="E1811">
            <v>0</v>
          </cell>
          <cell r="F1811">
            <v>0</v>
          </cell>
          <cell r="G1811">
            <v>0</v>
          </cell>
          <cell r="H1811">
            <v>0</v>
          </cell>
          <cell r="I1811">
            <v>0</v>
          </cell>
          <cell r="J1811">
            <v>0</v>
          </cell>
          <cell r="K1811">
            <v>0</v>
          </cell>
          <cell r="L1811">
            <v>0</v>
          </cell>
          <cell r="M1811">
            <v>0</v>
          </cell>
          <cell r="N1811">
            <v>0</v>
          </cell>
          <cell r="O1811">
            <v>0</v>
          </cell>
          <cell r="P1811">
            <v>0</v>
          </cell>
          <cell r="Q1811">
            <v>0</v>
          </cell>
          <cell r="R1811">
            <v>0</v>
          </cell>
          <cell r="S1811">
            <v>0</v>
          </cell>
          <cell r="T1811">
            <v>0</v>
          </cell>
          <cell r="U1811">
            <v>0</v>
          </cell>
          <cell r="V1811">
            <v>0</v>
          </cell>
          <cell r="W1811">
            <v>0</v>
          </cell>
          <cell r="X1811">
            <v>0</v>
          </cell>
          <cell r="Y1811">
            <v>0</v>
          </cell>
          <cell r="Z1811">
            <v>0</v>
          </cell>
          <cell r="AA1811">
            <v>0</v>
          </cell>
          <cell r="AB1811">
            <v>0</v>
          </cell>
          <cell r="AC1811">
            <v>0</v>
          </cell>
          <cell r="AD1811">
            <v>0</v>
          </cell>
          <cell r="AE1811">
            <v>0</v>
          </cell>
          <cell r="AF1811">
            <v>0</v>
          </cell>
          <cell r="AG1811">
            <v>0</v>
          </cell>
        </row>
        <row r="1812">
          <cell r="B1812">
            <v>0</v>
          </cell>
          <cell r="C1812">
            <v>0</v>
          </cell>
          <cell r="D1812">
            <v>0</v>
          </cell>
          <cell r="E1812">
            <v>0</v>
          </cell>
          <cell r="F1812">
            <v>0</v>
          </cell>
          <cell r="G1812">
            <v>0</v>
          </cell>
          <cell r="H1812">
            <v>0</v>
          </cell>
          <cell r="I1812">
            <v>0</v>
          </cell>
          <cell r="J1812">
            <v>0</v>
          </cell>
          <cell r="K1812">
            <v>0</v>
          </cell>
          <cell r="L1812">
            <v>0</v>
          </cell>
          <cell r="M1812">
            <v>0</v>
          </cell>
          <cell r="N1812">
            <v>0</v>
          </cell>
          <cell r="O1812">
            <v>0</v>
          </cell>
          <cell r="P1812">
            <v>0</v>
          </cell>
          <cell r="Q1812">
            <v>0</v>
          </cell>
          <cell r="R1812">
            <v>0</v>
          </cell>
          <cell r="S1812">
            <v>0</v>
          </cell>
          <cell r="T1812">
            <v>0</v>
          </cell>
          <cell r="U1812">
            <v>0</v>
          </cell>
          <cell r="V1812">
            <v>0</v>
          </cell>
          <cell r="W1812">
            <v>0</v>
          </cell>
          <cell r="X1812">
            <v>0</v>
          </cell>
          <cell r="Y1812">
            <v>0</v>
          </cell>
          <cell r="Z1812">
            <v>0</v>
          </cell>
          <cell r="AA1812">
            <v>0</v>
          </cell>
          <cell r="AB1812">
            <v>0</v>
          </cell>
          <cell r="AC1812">
            <v>0</v>
          </cell>
          <cell r="AD1812">
            <v>0</v>
          </cell>
          <cell r="AE1812">
            <v>0</v>
          </cell>
          <cell r="AF1812">
            <v>0</v>
          </cell>
          <cell r="AG1812">
            <v>0</v>
          </cell>
        </row>
        <row r="1813">
          <cell r="B1813">
            <v>0</v>
          </cell>
          <cell r="C1813">
            <v>0</v>
          </cell>
          <cell r="D1813">
            <v>0</v>
          </cell>
          <cell r="E1813">
            <v>0</v>
          </cell>
          <cell r="F1813">
            <v>0</v>
          </cell>
          <cell r="G1813">
            <v>0</v>
          </cell>
          <cell r="H1813">
            <v>0</v>
          </cell>
          <cell r="I1813">
            <v>0</v>
          </cell>
          <cell r="J1813">
            <v>0</v>
          </cell>
          <cell r="K1813">
            <v>0</v>
          </cell>
          <cell r="L1813">
            <v>0</v>
          </cell>
          <cell r="M1813">
            <v>0</v>
          </cell>
          <cell r="N1813">
            <v>0</v>
          </cell>
          <cell r="O1813">
            <v>0</v>
          </cell>
          <cell r="P1813">
            <v>0</v>
          </cell>
          <cell r="Q1813">
            <v>0</v>
          </cell>
          <cell r="R1813">
            <v>0</v>
          </cell>
          <cell r="S1813">
            <v>0</v>
          </cell>
          <cell r="T1813">
            <v>0</v>
          </cell>
          <cell r="U1813">
            <v>0</v>
          </cell>
          <cell r="V1813">
            <v>0</v>
          </cell>
          <cell r="W1813">
            <v>0</v>
          </cell>
          <cell r="X1813">
            <v>0</v>
          </cell>
          <cell r="Y1813">
            <v>0</v>
          </cell>
          <cell r="Z1813">
            <v>0</v>
          </cell>
          <cell r="AA1813">
            <v>0</v>
          </cell>
          <cell r="AB1813">
            <v>0</v>
          </cell>
          <cell r="AC1813">
            <v>0</v>
          </cell>
          <cell r="AD1813">
            <v>0</v>
          </cell>
          <cell r="AE1813">
            <v>0</v>
          </cell>
          <cell r="AF1813">
            <v>0</v>
          </cell>
          <cell r="AG1813">
            <v>0</v>
          </cell>
        </row>
        <row r="1814">
          <cell r="B1814">
            <v>0</v>
          </cell>
          <cell r="C1814">
            <v>0</v>
          </cell>
          <cell r="D1814">
            <v>0</v>
          </cell>
          <cell r="E1814">
            <v>0</v>
          </cell>
          <cell r="F1814">
            <v>0</v>
          </cell>
          <cell r="G1814">
            <v>0</v>
          </cell>
          <cell r="H1814">
            <v>0</v>
          </cell>
          <cell r="I1814">
            <v>0</v>
          </cell>
          <cell r="J1814">
            <v>0</v>
          </cell>
          <cell r="K1814">
            <v>0</v>
          </cell>
          <cell r="L1814">
            <v>0</v>
          </cell>
          <cell r="M1814">
            <v>0</v>
          </cell>
          <cell r="N1814">
            <v>0</v>
          </cell>
          <cell r="O1814">
            <v>0</v>
          </cell>
          <cell r="P1814">
            <v>0</v>
          </cell>
          <cell r="Q1814">
            <v>0</v>
          </cell>
          <cell r="R1814">
            <v>0</v>
          </cell>
          <cell r="S1814">
            <v>0</v>
          </cell>
          <cell r="T1814">
            <v>0</v>
          </cell>
          <cell r="U1814">
            <v>0</v>
          </cell>
          <cell r="V1814">
            <v>0</v>
          </cell>
          <cell r="W1814">
            <v>0</v>
          </cell>
          <cell r="X1814">
            <v>0</v>
          </cell>
          <cell r="Y1814">
            <v>0</v>
          </cell>
          <cell r="Z1814">
            <v>0</v>
          </cell>
          <cell r="AA1814">
            <v>0</v>
          </cell>
          <cell r="AB1814">
            <v>0</v>
          </cell>
          <cell r="AC1814">
            <v>0</v>
          </cell>
          <cell r="AD1814">
            <v>0</v>
          </cell>
          <cell r="AE1814">
            <v>0</v>
          </cell>
          <cell r="AF1814">
            <v>0</v>
          </cell>
          <cell r="AG1814">
            <v>0</v>
          </cell>
        </row>
        <row r="1815">
          <cell r="B1815">
            <v>0</v>
          </cell>
          <cell r="C1815">
            <v>0</v>
          </cell>
          <cell r="D1815">
            <v>0</v>
          </cell>
          <cell r="E1815">
            <v>0</v>
          </cell>
          <cell r="F1815">
            <v>0</v>
          </cell>
          <cell r="G1815">
            <v>0</v>
          </cell>
          <cell r="H1815">
            <v>0</v>
          </cell>
          <cell r="I1815">
            <v>0</v>
          </cell>
          <cell r="J1815">
            <v>0</v>
          </cell>
          <cell r="K1815">
            <v>0</v>
          </cell>
          <cell r="L1815">
            <v>0</v>
          </cell>
          <cell r="M1815">
            <v>0</v>
          </cell>
          <cell r="N1815">
            <v>0</v>
          </cell>
          <cell r="O1815">
            <v>0</v>
          </cell>
          <cell r="P1815">
            <v>0</v>
          </cell>
          <cell r="Q1815">
            <v>0</v>
          </cell>
          <cell r="R1815">
            <v>0</v>
          </cell>
          <cell r="S1815">
            <v>0</v>
          </cell>
          <cell r="T1815">
            <v>0</v>
          </cell>
          <cell r="U1815">
            <v>0</v>
          </cell>
          <cell r="V1815">
            <v>0</v>
          </cell>
          <cell r="W1815">
            <v>0</v>
          </cell>
          <cell r="X1815">
            <v>0</v>
          </cell>
          <cell r="Y1815">
            <v>0</v>
          </cell>
          <cell r="Z1815">
            <v>0</v>
          </cell>
          <cell r="AA1815">
            <v>0</v>
          </cell>
          <cell r="AB1815">
            <v>0</v>
          </cell>
          <cell r="AC1815">
            <v>0</v>
          </cell>
          <cell r="AD1815">
            <v>0</v>
          </cell>
          <cell r="AE1815">
            <v>0</v>
          </cell>
          <cell r="AF1815">
            <v>0</v>
          </cell>
          <cell r="AG1815">
            <v>0</v>
          </cell>
        </row>
        <row r="1816">
          <cell r="B1816">
            <v>0</v>
          </cell>
          <cell r="C1816">
            <v>0</v>
          </cell>
          <cell r="D1816">
            <v>0</v>
          </cell>
          <cell r="E1816">
            <v>0</v>
          </cell>
          <cell r="F1816">
            <v>0</v>
          </cell>
          <cell r="G1816">
            <v>0</v>
          </cell>
          <cell r="H1816">
            <v>0</v>
          </cell>
          <cell r="I1816">
            <v>0</v>
          </cell>
          <cell r="J1816">
            <v>0</v>
          </cell>
          <cell r="K1816">
            <v>0</v>
          </cell>
          <cell r="L1816">
            <v>0</v>
          </cell>
          <cell r="M1816">
            <v>0</v>
          </cell>
          <cell r="N1816">
            <v>0</v>
          </cell>
          <cell r="O1816">
            <v>0</v>
          </cell>
          <cell r="P1816">
            <v>0</v>
          </cell>
          <cell r="Q1816">
            <v>0</v>
          </cell>
          <cell r="R1816">
            <v>0</v>
          </cell>
          <cell r="S1816">
            <v>0</v>
          </cell>
          <cell r="T1816">
            <v>0</v>
          </cell>
          <cell r="U1816">
            <v>0</v>
          </cell>
          <cell r="V1816">
            <v>0</v>
          </cell>
          <cell r="W1816">
            <v>0</v>
          </cell>
          <cell r="X1816">
            <v>0</v>
          </cell>
          <cell r="Y1816">
            <v>0</v>
          </cell>
          <cell r="Z1816">
            <v>0</v>
          </cell>
          <cell r="AA1816">
            <v>0</v>
          </cell>
          <cell r="AB1816">
            <v>0</v>
          </cell>
          <cell r="AC1816">
            <v>0</v>
          </cell>
          <cell r="AD1816">
            <v>0</v>
          </cell>
          <cell r="AE1816">
            <v>0</v>
          </cell>
          <cell r="AF1816">
            <v>0</v>
          </cell>
          <cell r="AG1816">
            <v>0</v>
          </cell>
        </row>
        <row r="1817">
          <cell r="B1817">
            <v>0</v>
          </cell>
          <cell r="C1817">
            <v>0</v>
          </cell>
          <cell r="D1817">
            <v>0</v>
          </cell>
          <cell r="E1817">
            <v>0</v>
          </cell>
          <cell r="F1817">
            <v>0</v>
          </cell>
          <cell r="G1817">
            <v>0</v>
          </cell>
          <cell r="H1817">
            <v>0</v>
          </cell>
          <cell r="I1817">
            <v>0</v>
          </cell>
          <cell r="J1817">
            <v>0</v>
          </cell>
          <cell r="K1817">
            <v>0</v>
          </cell>
          <cell r="L1817">
            <v>0</v>
          </cell>
          <cell r="M1817">
            <v>0</v>
          </cell>
          <cell r="N1817">
            <v>0</v>
          </cell>
          <cell r="O1817">
            <v>0</v>
          </cell>
          <cell r="P1817">
            <v>0</v>
          </cell>
          <cell r="Q1817">
            <v>0</v>
          </cell>
          <cell r="R1817">
            <v>0</v>
          </cell>
          <cell r="S1817">
            <v>0</v>
          </cell>
          <cell r="T1817">
            <v>0</v>
          </cell>
          <cell r="U1817">
            <v>0</v>
          </cell>
          <cell r="V1817">
            <v>0</v>
          </cell>
          <cell r="W1817">
            <v>0</v>
          </cell>
          <cell r="X1817">
            <v>0</v>
          </cell>
          <cell r="Y1817">
            <v>0</v>
          </cell>
          <cell r="Z1817">
            <v>0</v>
          </cell>
          <cell r="AA1817">
            <v>0</v>
          </cell>
          <cell r="AB1817">
            <v>0</v>
          </cell>
          <cell r="AC1817">
            <v>0</v>
          </cell>
          <cell r="AD1817">
            <v>0</v>
          </cell>
          <cell r="AE1817">
            <v>0</v>
          </cell>
          <cell r="AF1817">
            <v>0</v>
          </cell>
          <cell r="AG1817">
            <v>0</v>
          </cell>
        </row>
        <row r="1818">
          <cell r="B1818">
            <v>0</v>
          </cell>
          <cell r="C1818">
            <v>0</v>
          </cell>
          <cell r="D1818">
            <v>0</v>
          </cell>
          <cell r="E1818">
            <v>0</v>
          </cell>
          <cell r="F1818">
            <v>0</v>
          </cell>
          <cell r="G1818">
            <v>0</v>
          </cell>
          <cell r="H1818">
            <v>0</v>
          </cell>
          <cell r="I1818">
            <v>0</v>
          </cell>
          <cell r="J1818">
            <v>0</v>
          </cell>
          <cell r="K1818">
            <v>0</v>
          </cell>
          <cell r="L1818">
            <v>0</v>
          </cell>
          <cell r="M1818">
            <v>0</v>
          </cell>
          <cell r="N1818">
            <v>0</v>
          </cell>
          <cell r="O1818">
            <v>0</v>
          </cell>
          <cell r="P1818">
            <v>0</v>
          </cell>
          <cell r="Q1818">
            <v>0</v>
          </cell>
          <cell r="R1818">
            <v>0</v>
          </cell>
          <cell r="S1818">
            <v>0</v>
          </cell>
          <cell r="T1818">
            <v>0</v>
          </cell>
          <cell r="U1818">
            <v>0</v>
          </cell>
          <cell r="V1818">
            <v>0</v>
          </cell>
          <cell r="W1818">
            <v>0</v>
          </cell>
          <cell r="X1818">
            <v>0</v>
          </cell>
          <cell r="Y1818">
            <v>0</v>
          </cell>
          <cell r="Z1818">
            <v>0</v>
          </cell>
          <cell r="AA1818">
            <v>0</v>
          </cell>
          <cell r="AB1818">
            <v>0</v>
          </cell>
          <cell r="AC1818">
            <v>0</v>
          </cell>
          <cell r="AD1818">
            <v>0</v>
          </cell>
          <cell r="AE1818">
            <v>0</v>
          </cell>
          <cell r="AF1818">
            <v>0</v>
          </cell>
          <cell r="AG1818">
            <v>0</v>
          </cell>
        </row>
        <row r="1819">
          <cell r="B1819">
            <v>0</v>
          </cell>
          <cell r="C1819">
            <v>0</v>
          </cell>
          <cell r="D1819">
            <v>0</v>
          </cell>
          <cell r="E1819">
            <v>0</v>
          </cell>
          <cell r="F1819">
            <v>0</v>
          </cell>
          <cell r="G1819">
            <v>0</v>
          </cell>
          <cell r="H1819">
            <v>0</v>
          </cell>
          <cell r="I1819">
            <v>0</v>
          </cell>
          <cell r="J1819">
            <v>0</v>
          </cell>
          <cell r="K1819">
            <v>0</v>
          </cell>
          <cell r="L1819">
            <v>0</v>
          </cell>
          <cell r="M1819">
            <v>0</v>
          </cell>
          <cell r="N1819">
            <v>0</v>
          </cell>
          <cell r="O1819">
            <v>0</v>
          </cell>
          <cell r="P1819">
            <v>0</v>
          </cell>
          <cell r="Q1819">
            <v>0</v>
          </cell>
          <cell r="R1819">
            <v>0</v>
          </cell>
          <cell r="S1819">
            <v>0</v>
          </cell>
          <cell r="T1819">
            <v>0</v>
          </cell>
          <cell r="U1819">
            <v>0</v>
          </cell>
          <cell r="V1819">
            <v>0</v>
          </cell>
          <cell r="W1819">
            <v>0</v>
          </cell>
          <cell r="X1819">
            <v>0</v>
          </cell>
          <cell r="Y1819">
            <v>0</v>
          </cell>
          <cell r="Z1819">
            <v>0</v>
          </cell>
          <cell r="AA1819">
            <v>0</v>
          </cell>
          <cell r="AB1819">
            <v>0</v>
          </cell>
          <cell r="AC1819">
            <v>0</v>
          </cell>
          <cell r="AD1819">
            <v>0</v>
          </cell>
          <cell r="AE1819">
            <v>0</v>
          </cell>
          <cell r="AF1819">
            <v>0</v>
          </cell>
          <cell r="AG1819">
            <v>0</v>
          </cell>
        </row>
        <row r="1820">
          <cell r="B1820">
            <v>0</v>
          </cell>
          <cell r="C1820">
            <v>0</v>
          </cell>
          <cell r="D1820">
            <v>0</v>
          </cell>
          <cell r="E1820">
            <v>0</v>
          </cell>
          <cell r="F1820">
            <v>0</v>
          </cell>
          <cell r="G1820">
            <v>0</v>
          </cell>
          <cell r="H1820">
            <v>0</v>
          </cell>
          <cell r="I1820">
            <v>0</v>
          </cell>
          <cell r="J1820">
            <v>0</v>
          </cell>
          <cell r="K1820">
            <v>0</v>
          </cell>
          <cell r="L1820">
            <v>0</v>
          </cell>
          <cell r="M1820">
            <v>0</v>
          </cell>
          <cell r="N1820">
            <v>0</v>
          </cell>
          <cell r="O1820">
            <v>0</v>
          </cell>
          <cell r="P1820">
            <v>0</v>
          </cell>
          <cell r="Q1820">
            <v>0</v>
          </cell>
          <cell r="R1820">
            <v>0</v>
          </cell>
          <cell r="S1820">
            <v>0</v>
          </cell>
          <cell r="T1820">
            <v>0</v>
          </cell>
          <cell r="U1820">
            <v>0</v>
          </cell>
          <cell r="V1820">
            <v>0</v>
          </cell>
          <cell r="W1820">
            <v>0</v>
          </cell>
          <cell r="X1820">
            <v>0</v>
          </cell>
          <cell r="Y1820">
            <v>0</v>
          </cell>
          <cell r="Z1820">
            <v>0</v>
          </cell>
          <cell r="AA1820">
            <v>0</v>
          </cell>
          <cell r="AB1820">
            <v>0</v>
          </cell>
          <cell r="AC1820">
            <v>0</v>
          </cell>
          <cell r="AD1820">
            <v>0</v>
          </cell>
          <cell r="AE1820">
            <v>0</v>
          </cell>
          <cell r="AF1820">
            <v>0</v>
          </cell>
          <cell r="AG1820">
            <v>0</v>
          </cell>
        </row>
        <row r="1821">
          <cell r="B1821">
            <v>0</v>
          </cell>
          <cell r="C1821">
            <v>0</v>
          </cell>
          <cell r="D1821">
            <v>0</v>
          </cell>
          <cell r="E1821">
            <v>0</v>
          </cell>
          <cell r="F1821">
            <v>0</v>
          </cell>
          <cell r="G1821">
            <v>0</v>
          </cell>
          <cell r="H1821">
            <v>0</v>
          </cell>
          <cell r="I1821">
            <v>0</v>
          </cell>
          <cell r="J1821">
            <v>0</v>
          </cell>
          <cell r="K1821">
            <v>0</v>
          </cell>
          <cell r="L1821">
            <v>0</v>
          </cell>
          <cell r="M1821">
            <v>0</v>
          </cell>
          <cell r="N1821">
            <v>0</v>
          </cell>
          <cell r="O1821">
            <v>0</v>
          </cell>
          <cell r="P1821">
            <v>0</v>
          </cell>
          <cell r="Q1821">
            <v>0</v>
          </cell>
          <cell r="R1821">
            <v>0</v>
          </cell>
          <cell r="S1821">
            <v>0</v>
          </cell>
          <cell r="T1821">
            <v>0</v>
          </cell>
          <cell r="U1821">
            <v>0</v>
          </cell>
          <cell r="V1821">
            <v>0</v>
          </cell>
          <cell r="W1821">
            <v>0</v>
          </cell>
          <cell r="X1821">
            <v>0</v>
          </cell>
          <cell r="Y1821">
            <v>0</v>
          </cell>
          <cell r="Z1821">
            <v>0</v>
          </cell>
          <cell r="AA1821">
            <v>0</v>
          </cell>
          <cell r="AB1821">
            <v>0</v>
          </cell>
          <cell r="AC1821">
            <v>0</v>
          </cell>
          <cell r="AD1821">
            <v>0</v>
          </cell>
          <cell r="AE1821">
            <v>0</v>
          </cell>
          <cell r="AF1821">
            <v>0</v>
          </cell>
          <cell r="AG1821">
            <v>0</v>
          </cell>
        </row>
        <row r="1822">
          <cell r="B1822">
            <v>0</v>
          </cell>
          <cell r="C1822">
            <v>0</v>
          </cell>
          <cell r="D1822">
            <v>0</v>
          </cell>
          <cell r="E1822">
            <v>0</v>
          </cell>
          <cell r="F1822">
            <v>0</v>
          </cell>
          <cell r="G1822">
            <v>0</v>
          </cell>
          <cell r="H1822">
            <v>0</v>
          </cell>
          <cell r="I1822">
            <v>0</v>
          </cell>
          <cell r="J1822">
            <v>0</v>
          </cell>
          <cell r="K1822">
            <v>0</v>
          </cell>
          <cell r="L1822">
            <v>0</v>
          </cell>
          <cell r="M1822">
            <v>0</v>
          </cell>
          <cell r="N1822">
            <v>0</v>
          </cell>
          <cell r="O1822">
            <v>0</v>
          </cell>
          <cell r="P1822">
            <v>0</v>
          </cell>
          <cell r="Q1822">
            <v>0</v>
          </cell>
          <cell r="R1822">
            <v>0</v>
          </cell>
          <cell r="S1822">
            <v>0</v>
          </cell>
          <cell r="T1822">
            <v>0</v>
          </cell>
          <cell r="U1822">
            <v>0</v>
          </cell>
          <cell r="V1822">
            <v>0</v>
          </cell>
          <cell r="W1822">
            <v>0</v>
          </cell>
          <cell r="X1822">
            <v>0</v>
          </cell>
          <cell r="Y1822">
            <v>0</v>
          </cell>
          <cell r="Z1822">
            <v>0</v>
          </cell>
          <cell r="AA1822">
            <v>0</v>
          </cell>
          <cell r="AB1822">
            <v>0</v>
          </cell>
          <cell r="AC1822">
            <v>0</v>
          </cell>
          <cell r="AD1822">
            <v>0</v>
          </cell>
          <cell r="AE1822">
            <v>0</v>
          </cell>
          <cell r="AF1822">
            <v>0</v>
          </cell>
          <cell r="AG1822">
            <v>0</v>
          </cell>
        </row>
        <row r="1823">
          <cell r="B1823">
            <v>0</v>
          </cell>
          <cell r="C1823">
            <v>0</v>
          </cell>
          <cell r="D1823">
            <v>0</v>
          </cell>
          <cell r="E1823">
            <v>0</v>
          </cell>
          <cell r="F1823">
            <v>0</v>
          </cell>
          <cell r="G1823">
            <v>0</v>
          </cell>
          <cell r="H1823">
            <v>0</v>
          </cell>
          <cell r="I1823">
            <v>0</v>
          </cell>
          <cell r="J1823">
            <v>0</v>
          </cell>
          <cell r="K1823">
            <v>0</v>
          </cell>
          <cell r="L1823">
            <v>0</v>
          </cell>
          <cell r="M1823">
            <v>0</v>
          </cell>
          <cell r="N1823">
            <v>0</v>
          </cell>
          <cell r="O1823">
            <v>0</v>
          </cell>
          <cell r="P1823">
            <v>0</v>
          </cell>
          <cell r="Q1823">
            <v>0</v>
          </cell>
          <cell r="R1823">
            <v>0</v>
          </cell>
          <cell r="S1823">
            <v>0</v>
          </cell>
          <cell r="T1823">
            <v>0</v>
          </cell>
          <cell r="U1823">
            <v>0</v>
          </cell>
          <cell r="V1823">
            <v>0</v>
          </cell>
          <cell r="W1823">
            <v>0</v>
          </cell>
          <cell r="X1823">
            <v>0</v>
          </cell>
          <cell r="Y1823">
            <v>0</v>
          </cell>
          <cell r="Z1823">
            <v>0</v>
          </cell>
          <cell r="AA1823">
            <v>0</v>
          </cell>
          <cell r="AB1823">
            <v>0</v>
          </cell>
          <cell r="AC1823">
            <v>0</v>
          </cell>
          <cell r="AD1823">
            <v>0</v>
          </cell>
          <cell r="AE1823">
            <v>0</v>
          </cell>
          <cell r="AF1823">
            <v>0</v>
          </cell>
          <cell r="AG1823">
            <v>0</v>
          </cell>
        </row>
        <row r="1824">
          <cell r="B1824">
            <v>0</v>
          </cell>
          <cell r="C1824">
            <v>0</v>
          </cell>
          <cell r="D1824">
            <v>0</v>
          </cell>
          <cell r="E1824">
            <v>0</v>
          </cell>
          <cell r="F1824">
            <v>0</v>
          </cell>
          <cell r="G1824">
            <v>0</v>
          </cell>
          <cell r="H1824">
            <v>0</v>
          </cell>
          <cell r="I1824">
            <v>0</v>
          </cell>
          <cell r="J1824">
            <v>0</v>
          </cell>
          <cell r="K1824">
            <v>0</v>
          </cell>
          <cell r="L1824">
            <v>0</v>
          </cell>
          <cell r="M1824">
            <v>0</v>
          </cell>
          <cell r="N1824">
            <v>0</v>
          </cell>
          <cell r="O1824">
            <v>0</v>
          </cell>
          <cell r="P1824">
            <v>0</v>
          </cell>
          <cell r="Q1824">
            <v>0</v>
          </cell>
          <cell r="R1824">
            <v>0</v>
          </cell>
          <cell r="S1824">
            <v>0</v>
          </cell>
          <cell r="T1824">
            <v>0</v>
          </cell>
          <cell r="U1824">
            <v>0</v>
          </cell>
          <cell r="V1824">
            <v>0</v>
          </cell>
          <cell r="W1824">
            <v>0</v>
          </cell>
          <cell r="X1824">
            <v>0</v>
          </cell>
          <cell r="Y1824">
            <v>0</v>
          </cell>
          <cell r="Z1824">
            <v>0</v>
          </cell>
          <cell r="AA1824">
            <v>0</v>
          </cell>
          <cell r="AB1824">
            <v>0</v>
          </cell>
          <cell r="AC1824">
            <v>0</v>
          </cell>
          <cell r="AD1824">
            <v>0</v>
          </cell>
          <cell r="AE1824">
            <v>0</v>
          </cell>
          <cell r="AF1824">
            <v>0</v>
          </cell>
          <cell r="AG1824">
            <v>0</v>
          </cell>
        </row>
        <row r="1825">
          <cell r="B1825">
            <v>0</v>
          </cell>
          <cell r="C1825">
            <v>0</v>
          </cell>
          <cell r="D1825">
            <v>0</v>
          </cell>
          <cell r="E1825">
            <v>0</v>
          </cell>
          <cell r="F1825">
            <v>0</v>
          </cell>
          <cell r="G1825">
            <v>0</v>
          </cell>
          <cell r="H1825">
            <v>0</v>
          </cell>
          <cell r="I1825">
            <v>0</v>
          </cell>
          <cell r="J1825">
            <v>0</v>
          </cell>
          <cell r="K1825">
            <v>0</v>
          </cell>
          <cell r="L1825">
            <v>0</v>
          </cell>
          <cell r="M1825">
            <v>0</v>
          </cell>
          <cell r="N1825">
            <v>0</v>
          </cell>
          <cell r="O1825">
            <v>0</v>
          </cell>
          <cell r="P1825">
            <v>0</v>
          </cell>
          <cell r="Q1825">
            <v>0</v>
          </cell>
          <cell r="R1825">
            <v>0</v>
          </cell>
          <cell r="S1825">
            <v>0</v>
          </cell>
          <cell r="T1825">
            <v>0</v>
          </cell>
          <cell r="U1825">
            <v>0</v>
          </cell>
          <cell r="V1825">
            <v>0</v>
          </cell>
          <cell r="W1825">
            <v>0</v>
          </cell>
          <cell r="X1825">
            <v>0</v>
          </cell>
          <cell r="Y1825">
            <v>0</v>
          </cell>
          <cell r="Z1825">
            <v>0</v>
          </cell>
          <cell r="AA1825">
            <v>0</v>
          </cell>
          <cell r="AB1825">
            <v>0</v>
          </cell>
          <cell r="AC1825">
            <v>0</v>
          </cell>
          <cell r="AD1825">
            <v>0</v>
          </cell>
          <cell r="AE1825">
            <v>0</v>
          </cell>
          <cell r="AF1825">
            <v>0</v>
          </cell>
          <cell r="AG1825">
            <v>0</v>
          </cell>
        </row>
        <row r="1826">
          <cell r="B1826">
            <v>0</v>
          </cell>
          <cell r="C1826">
            <v>0</v>
          </cell>
          <cell r="D1826">
            <v>0</v>
          </cell>
          <cell r="E1826">
            <v>0</v>
          </cell>
          <cell r="F1826">
            <v>0</v>
          </cell>
          <cell r="G1826">
            <v>0</v>
          </cell>
          <cell r="H1826">
            <v>0</v>
          </cell>
          <cell r="I1826">
            <v>0</v>
          </cell>
          <cell r="J1826">
            <v>0</v>
          </cell>
          <cell r="K1826">
            <v>0</v>
          </cell>
          <cell r="L1826">
            <v>0</v>
          </cell>
          <cell r="M1826">
            <v>0</v>
          </cell>
          <cell r="N1826">
            <v>0</v>
          </cell>
          <cell r="O1826">
            <v>0</v>
          </cell>
          <cell r="P1826">
            <v>0</v>
          </cell>
          <cell r="Q1826">
            <v>0</v>
          </cell>
          <cell r="R1826">
            <v>0</v>
          </cell>
          <cell r="S1826">
            <v>0</v>
          </cell>
          <cell r="T1826">
            <v>0</v>
          </cell>
          <cell r="U1826">
            <v>0</v>
          </cell>
          <cell r="V1826">
            <v>0</v>
          </cell>
          <cell r="W1826">
            <v>0</v>
          </cell>
          <cell r="X1826">
            <v>0</v>
          </cell>
          <cell r="Y1826">
            <v>0</v>
          </cell>
          <cell r="Z1826">
            <v>0</v>
          </cell>
          <cell r="AA1826">
            <v>0</v>
          </cell>
          <cell r="AB1826">
            <v>0</v>
          </cell>
          <cell r="AC1826">
            <v>0</v>
          </cell>
          <cell r="AD1826">
            <v>0</v>
          </cell>
          <cell r="AE1826">
            <v>0</v>
          </cell>
          <cell r="AF1826">
            <v>0</v>
          </cell>
          <cell r="AG1826">
            <v>0</v>
          </cell>
        </row>
        <row r="1827">
          <cell r="B1827">
            <v>0</v>
          </cell>
          <cell r="C1827">
            <v>0</v>
          </cell>
          <cell r="D1827">
            <v>0</v>
          </cell>
          <cell r="E1827">
            <v>0</v>
          </cell>
          <cell r="F1827">
            <v>0</v>
          </cell>
          <cell r="G1827">
            <v>0</v>
          </cell>
          <cell r="H1827">
            <v>0</v>
          </cell>
          <cell r="I1827">
            <v>0</v>
          </cell>
          <cell r="J1827">
            <v>0</v>
          </cell>
          <cell r="K1827">
            <v>0</v>
          </cell>
          <cell r="L1827">
            <v>0</v>
          </cell>
          <cell r="M1827">
            <v>0</v>
          </cell>
          <cell r="N1827">
            <v>0</v>
          </cell>
          <cell r="O1827">
            <v>0</v>
          </cell>
          <cell r="P1827">
            <v>0</v>
          </cell>
          <cell r="Q1827">
            <v>0</v>
          </cell>
          <cell r="R1827">
            <v>0</v>
          </cell>
          <cell r="S1827">
            <v>0</v>
          </cell>
          <cell r="T1827">
            <v>0</v>
          </cell>
          <cell r="U1827">
            <v>0</v>
          </cell>
          <cell r="V1827">
            <v>0</v>
          </cell>
          <cell r="W1827">
            <v>0</v>
          </cell>
          <cell r="X1827">
            <v>0</v>
          </cell>
          <cell r="Y1827">
            <v>0</v>
          </cell>
          <cell r="Z1827">
            <v>0</v>
          </cell>
          <cell r="AA1827">
            <v>0</v>
          </cell>
          <cell r="AB1827">
            <v>0</v>
          </cell>
          <cell r="AC1827">
            <v>0</v>
          </cell>
          <cell r="AD1827">
            <v>0</v>
          </cell>
          <cell r="AE1827">
            <v>0</v>
          </cell>
          <cell r="AF1827">
            <v>0</v>
          </cell>
          <cell r="AG1827">
            <v>0</v>
          </cell>
        </row>
        <row r="1828">
          <cell r="B1828">
            <v>0</v>
          </cell>
          <cell r="C1828">
            <v>0</v>
          </cell>
          <cell r="D1828">
            <v>0</v>
          </cell>
          <cell r="E1828">
            <v>0</v>
          </cell>
          <cell r="F1828">
            <v>0</v>
          </cell>
          <cell r="G1828">
            <v>0</v>
          </cell>
          <cell r="H1828">
            <v>0</v>
          </cell>
          <cell r="I1828">
            <v>0</v>
          </cell>
          <cell r="J1828">
            <v>0</v>
          </cell>
          <cell r="K1828">
            <v>0</v>
          </cell>
          <cell r="L1828">
            <v>0</v>
          </cell>
          <cell r="M1828">
            <v>0</v>
          </cell>
          <cell r="N1828">
            <v>0</v>
          </cell>
          <cell r="O1828">
            <v>0</v>
          </cell>
          <cell r="P1828">
            <v>0</v>
          </cell>
          <cell r="Q1828">
            <v>0</v>
          </cell>
          <cell r="R1828">
            <v>0</v>
          </cell>
          <cell r="S1828">
            <v>0</v>
          </cell>
          <cell r="T1828">
            <v>0</v>
          </cell>
          <cell r="U1828">
            <v>0</v>
          </cell>
          <cell r="V1828">
            <v>0</v>
          </cell>
          <cell r="W1828">
            <v>0</v>
          </cell>
          <cell r="X1828">
            <v>0</v>
          </cell>
          <cell r="Y1828">
            <v>0</v>
          </cell>
          <cell r="Z1828">
            <v>0</v>
          </cell>
          <cell r="AA1828">
            <v>0</v>
          </cell>
          <cell r="AB1828">
            <v>0</v>
          </cell>
          <cell r="AC1828">
            <v>0</v>
          </cell>
          <cell r="AD1828">
            <v>0</v>
          </cell>
          <cell r="AE1828">
            <v>0</v>
          </cell>
          <cell r="AF1828">
            <v>0</v>
          </cell>
          <cell r="AG1828">
            <v>0</v>
          </cell>
        </row>
        <row r="1829">
          <cell r="B1829">
            <v>0</v>
          </cell>
          <cell r="C1829">
            <v>0</v>
          </cell>
          <cell r="D1829">
            <v>0</v>
          </cell>
          <cell r="E1829">
            <v>0</v>
          </cell>
          <cell r="F1829">
            <v>0</v>
          </cell>
          <cell r="G1829">
            <v>0</v>
          </cell>
          <cell r="H1829">
            <v>0</v>
          </cell>
          <cell r="I1829">
            <v>0</v>
          </cell>
          <cell r="J1829">
            <v>0</v>
          </cell>
          <cell r="K1829">
            <v>0</v>
          </cell>
          <cell r="L1829">
            <v>0</v>
          </cell>
          <cell r="M1829">
            <v>0</v>
          </cell>
          <cell r="N1829">
            <v>0</v>
          </cell>
          <cell r="O1829">
            <v>0</v>
          </cell>
          <cell r="P1829">
            <v>0</v>
          </cell>
          <cell r="Q1829">
            <v>0</v>
          </cell>
          <cell r="R1829">
            <v>0</v>
          </cell>
          <cell r="S1829">
            <v>0</v>
          </cell>
          <cell r="T1829">
            <v>0</v>
          </cell>
          <cell r="U1829">
            <v>0</v>
          </cell>
          <cell r="V1829">
            <v>0</v>
          </cell>
          <cell r="W1829">
            <v>0</v>
          </cell>
          <cell r="X1829">
            <v>0</v>
          </cell>
          <cell r="Y1829">
            <v>0</v>
          </cell>
          <cell r="Z1829">
            <v>0</v>
          </cell>
          <cell r="AA1829">
            <v>0</v>
          </cell>
          <cell r="AB1829">
            <v>0</v>
          </cell>
          <cell r="AC1829">
            <v>0</v>
          </cell>
          <cell r="AD1829">
            <v>0</v>
          </cell>
          <cell r="AE1829">
            <v>0</v>
          </cell>
          <cell r="AF1829">
            <v>0</v>
          </cell>
          <cell r="AG1829">
            <v>0</v>
          </cell>
        </row>
        <row r="1830">
          <cell r="B1830">
            <v>0</v>
          </cell>
          <cell r="C1830">
            <v>0</v>
          </cell>
          <cell r="D1830">
            <v>0</v>
          </cell>
          <cell r="E1830">
            <v>0</v>
          </cell>
          <cell r="F1830">
            <v>0</v>
          </cell>
          <cell r="G1830">
            <v>0</v>
          </cell>
          <cell r="H1830">
            <v>0</v>
          </cell>
          <cell r="I1830">
            <v>0</v>
          </cell>
          <cell r="J1830">
            <v>0</v>
          </cell>
          <cell r="K1830">
            <v>0</v>
          </cell>
          <cell r="L1830">
            <v>0</v>
          </cell>
          <cell r="M1830">
            <v>0</v>
          </cell>
          <cell r="N1830">
            <v>0</v>
          </cell>
          <cell r="O1830">
            <v>0</v>
          </cell>
          <cell r="P1830">
            <v>0</v>
          </cell>
          <cell r="Q1830">
            <v>0</v>
          </cell>
          <cell r="R1830">
            <v>0</v>
          </cell>
          <cell r="S1830">
            <v>0</v>
          </cell>
          <cell r="T1830">
            <v>0</v>
          </cell>
          <cell r="U1830">
            <v>0</v>
          </cell>
          <cell r="V1830">
            <v>0</v>
          </cell>
          <cell r="W1830">
            <v>0</v>
          </cell>
          <cell r="X1830">
            <v>0</v>
          </cell>
          <cell r="Y1830">
            <v>0</v>
          </cell>
          <cell r="Z1830">
            <v>0</v>
          </cell>
          <cell r="AA1830">
            <v>0</v>
          </cell>
          <cell r="AB1830">
            <v>0</v>
          </cell>
          <cell r="AC1830">
            <v>0</v>
          </cell>
          <cell r="AD1830">
            <v>0</v>
          </cell>
          <cell r="AE1830">
            <v>0</v>
          </cell>
          <cell r="AF1830">
            <v>0</v>
          </cell>
          <cell r="AG1830">
            <v>0</v>
          </cell>
        </row>
        <row r="1831">
          <cell r="B1831">
            <v>0</v>
          </cell>
          <cell r="C1831">
            <v>0</v>
          </cell>
          <cell r="D1831">
            <v>0</v>
          </cell>
          <cell r="E1831">
            <v>0</v>
          </cell>
          <cell r="F1831">
            <v>0</v>
          </cell>
          <cell r="G1831">
            <v>0</v>
          </cell>
          <cell r="H1831">
            <v>0</v>
          </cell>
          <cell r="I1831">
            <v>0</v>
          </cell>
          <cell r="J1831">
            <v>0</v>
          </cell>
          <cell r="K1831">
            <v>0</v>
          </cell>
          <cell r="L1831">
            <v>0</v>
          </cell>
          <cell r="M1831">
            <v>0</v>
          </cell>
          <cell r="N1831">
            <v>0</v>
          </cell>
          <cell r="O1831">
            <v>0</v>
          </cell>
          <cell r="P1831">
            <v>0</v>
          </cell>
          <cell r="Q1831">
            <v>0</v>
          </cell>
          <cell r="R1831">
            <v>0</v>
          </cell>
          <cell r="S1831">
            <v>0</v>
          </cell>
          <cell r="T1831">
            <v>0</v>
          </cell>
          <cell r="U1831">
            <v>0</v>
          </cell>
          <cell r="V1831">
            <v>0</v>
          </cell>
          <cell r="W1831">
            <v>0</v>
          </cell>
          <cell r="X1831">
            <v>0</v>
          </cell>
          <cell r="Y1831">
            <v>0</v>
          </cell>
          <cell r="Z1831">
            <v>0</v>
          </cell>
          <cell r="AA1831">
            <v>0</v>
          </cell>
          <cell r="AB1831">
            <v>0</v>
          </cell>
          <cell r="AC1831">
            <v>0</v>
          </cell>
          <cell r="AD1831">
            <v>0</v>
          </cell>
          <cell r="AE1831">
            <v>0</v>
          </cell>
          <cell r="AF1831">
            <v>0</v>
          </cell>
          <cell r="AG1831">
            <v>0</v>
          </cell>
        </row>
        <row r="1832">
          <cell r="B1832">
            <v>0</v>
          </cell>
          <cell r="C1832">
            <v>0</v>
          </cell>
          <cell r="D1832">
            <v>0</v>
          </cell>
          <cell r="E1832">
            <v>0</v>
          </cell>
          <cell r="F1832">
            <v>0</v>
          </cell>
          <cell r="G1832">
            <v>0</v>
          </cell>
          <cell r="H1832">
            <v>0</v>
          </cell>
          <cell r="I1832">
            <v>0</v>
          </cell>
          <cell r="J1832">
            <v>0</v>
          </cell>
          <cell r="K1832">
            <v>0</v>
          </cell>
          <cell r="L1832">
            <v>0</v>
          </cell>
          <cell r="M1832">
            <v>0</v>
          </cell>
          <cell r="N1832">
            <v>0</v>
          </cell>
          <cell r="O1832">
            <v>0</v>
          </cell>
          <cell r="P1832">
            <v>0</v>
          </cell>
          <cell r="Q1832">
            <v>0</v>
          </cell>
          <cell r="R1832">
            <v>0</v>
          </cell>
          <cell r="S1832">
            <v>0</v>
          </cell>
          <cell r="T1832">
            <v>0</v>
          </cell>
          <cell r="U1832">
            <v>0</v>
          </cell>
          <cell r="V1832">
            <v>0</v>
          </cell>
          <cell r="W1832">
            <v>0</v>
          </cell>
          <cell r="X1832">
            <v>0</v>
          </cell>
          <cell r="Y1832">
            <v>0</v>
          </cell>
          <cell r="Z1832">
            <v>0</v>
          </cell>
          <cell r="AA1832">
            <v>0</v>
          </cell>
          <cell r="AB1832">
            <v>0</v>
          </cell>
          <cell r="AC1832">
            <v>0</v>
          </cell>
          <cell r="AD1832">
            <v>0</v>
          </cell>
          <cell r="AE1832">
            <v>0</v>
          </cell>
          <cell r="AF1832">
            <v>0</v>
          </cell>
          <cell r="AG1832">
            <v>0</v>
          </cell>
        </row>
        <row r="1833">
          <cell r="B1833">
            <v>0</v>
          </cell>
          <cell r="C1833">
            <v>0</v>
          </cell>
          <cell r="D1833">
            <v>0</v>
          </cell>
          <cell r="E1833">
            <v>0</v>
          </cell>
          <cell r="F1833">
            <v>0</v>
          </cell>
          <cell r="G1833">
            <v>0</v>
          </cell>
          <cell r="H1833">
            <v>0</v>
          </cell>
          <cell r="I1833">
            <v>0</v>
          </cell>
          <cell r="J1833">
            <v>0</v>
          </cell>
          <cell r="K1833">
            <v>0</v>
          </cell>
          <cell r="L1833">
            <v>0</v>
          </cell>
          <cell r="M1833">
            <v>0</v>
          </cell>
          <cell r="N1833">
            <v>0</v>
          </cell>
          <cell r="O1833">
            <v>0</v>
          </cell>
          <cell r="P1833">
            <v>0</v>
          </cell>
          <cell r="Q1833">
            <v>0</v>
          </cell>
          <cell r="R1833">
            <v>0</v>
          </cell>
          <cell r="S1833">
            <v>0</v>
          </cell>
          <cell r="T1833">
            <v>0</v>
          </cell>
          <cell r="U1833">
            <v>0</v>
          </cell>
          <cell r="V1833">
            <v>0</v>
          </cell>
          <cell r="W1833">
            <v>0</v>
          </cell>
          <cell r="X1833">
            <v>0</v>
          </cell>
          <cell r="Y1833">
            <v>0</v>
          </cell>
          <cell r="Z1833">
            <v>0</v>
          </cell>
          <cell r="AA1833">
            <v>0</v>
          </cell>
          <cell r="AB1833">
            <v>0</v>
          </cell>
          <cell r="AC1833">
            <v>0</v>
          </cell>
          <cell r="AD1833">
            <v>0</v>
          </cell>
          <cell r="AE1833">
            <v>0</v>
          </cell>
          <cell r="AF1833">
            <v>0</v>
          </cell>
          <cell r="AG1833">
            <v>0</v>
          </cell>
        </row>
        <row r="1834">
          <cell r="B1834">
            <v>0</v>
          </cell>
          <cell r="C1834">
            <v>0</v>
          </cell>
          <cell r="D1834">
            <v>0</v>
          </cell>
          <cell r="E1834">
            <v>0</v>
          </cell>
          <cell r="F1834">
            <v>0</v>
          </cell>
          <cell r="G1834">
            <v>0</v>
          </cell>
          <cell r="H1834">
            <v>0</v>
          </cell>
          <cell r="I1834">
            <v>0</v>
          </cell>
          <cell r="J1834">
            <v>0</v>
          </cell>
          <cell r="K1834">
            <v>0</v>
          </cell>
          <cell r="L1834">
            <v>0</v>
          </cell>
          <cell r="M1834">
            <v>0</v>
          </cell>
          <cell r="N1834">
            <v>0</v>
          </cell>
          <cell r="O1834">
            <v>0</v>
          </cell>
          <cell r="P1834">
            <v>0</v>
          </cell>
          <cell r="Q1834">
            <v>0</v>
          </cell>
          <cell r="R1834">
            <v>0</v>
          </cell>
          <cell r="S1834">
            <v>0</v>
          </cell>
          <cell r="T1834">
            <v>0</v>
          </cell>
          <cell r="U1834">
            <v>0</v>
          </cell>
          <cell r="V1834">
            <v>0</v>
          </cell>
          <cell r="W1834">
            <v>0</v>
          </cell>
          <cell r="X1834">
            <v>0</v>
          </cell>
          <cell r="Y1834">
            <v>0</v>
          </cell>
          <cell r="Z1834">
            <v>0</v>
          </cell>
          <cell r="AA1834">
            <v>0</v>
          </cell>
          <cell r="AB1834">
            <v>0</v>
          </cell>
          <cell r="AC1834">
            <v>0</v>
          </cell>
          <cell r="AD1834">
            <v>0</v>
          </cell>
          <cell r="AE1834">
            <v>0</v>
          </cell>
          <cell r="AF1834">
            <v>0</v>
          </cell>
          <cell r="AG1834">
            <v>0</v>
          </cell>
        </row>
        <row r="1835">
          <cell r="B1835">
            <v>0</v>
          </cell>
          <cell r="C1835">
            <v>0</v>
          </cell>
          <cell r="D1835">
            <v>0</v>
          </cell>
          <cell r="E1835">
            <v>0</v>
          </cell>
          <cell r="F1835">
            <v>0</v>
          </cell>
          <cell r="G1835">
            <v>0</v>
          </cell>
          <cell r="H1835">
            <v>0</v>
          </cell>
          <cell r="I1835">
            <v>0</v>
          </cell>
          <cell r="J1835">
            <v>0</v>
          </cell>
          <cell r="K1835">
            <v>0</v>
          </cell>
          <cell r="L1835">
            <v>0</v>
          </cell>
          <cell r="M1835">
            <v>0</v>
          </cell>
          <cell r="N1835">
            <v>0</v>
          </cell>
          <cell r="O1835">
            <v>0</v>
          </cell>
          <cell r="P1835">
            <v>0</v>
          </cell>
          <cell r="Q1835">
            <v>0</v>
          </cell>
          <cell r="R1835">
            <v>0</v>
          </cell>
          <cell r="S1835">
            <v>0</v>
          </cell>
          <cell r="T1835">
            <v>0</v>
          </cell>
          <cell r="U1835">
            <v>0</v>
          </cell>
          <cell r="V1835">
            <v>0</v>
          </cell>
          <cell r="W1835">
            <v>0</v>
          </cell>
          <cell r="X1835">
            <v>0</v>
          </cell>
          <cell r="Y1835">
            <v>0</v>
          </cell>
          <cell r="Z1835">
            <v>0</v>
          </cell>
          <cell r="AA1835">
            <v>0</v>
          </cell>
          <cell r="AB1835">
            <v>0</v>
          </cell>
          <cell r="AC1835">
            <v>0</v>
          </cell>
          <cell r="AD1835">
            <v>0</v>
          </cell>
          <cell r="AE1835">
            <v>0</v>
          </cell>
          <cell r="AF1835">
            <v>0</v>
          </cell>
          <cell r="AG1835">
            <v>0</v>
          </cell>
        </row>
        <row r="1836">
          <cell r="B1836">
            <v>0</v>
          </cell>
          <cell r="C1836">
            <v>0</v>
          </cell>
          <cell r="D1836">
            <v>0</v>
          </cell>
          <cell r="E1836">
            <v>0</v>
          </cell>
          <cell r="F1836">
            <v>0</v>
          </cell>
          <cell r="G1836">
            <v>0</v>
          </cell>
          <cell r="H1836">
            <v>0</v>
          </cell>
          <cell r="I1836">
            <v>0</v>
          </cell>
          <cell r="J1836">
            <v>0</v>
          </cell>
          <cell r="K1836">
            <v>0</v>
          </cell>
          <cell r="L1836">
            <v>0</v>
          </cell>
          <cell r="M1836">
            <v>0</v>
          </cell>
          <cell r="N1836">
            <v>0</v>
          </cell>
          <cell r="O1836">
            <v>0</v>
          </cell>
          <cell r="P1836">
            <v>0</v>
          </cell>
          <cell r="Q1836">
            <v>0</v>
          </cell>
          <cell r="R1836">
            <v>0</v>
          </cell>
          <cell r="S1836">
            <v>0</v>
          </cell>
          <cell r="T1836">
            <v>0</v>
          </cell>
          <cell r="U1836">
            <v>0</v>
          </cell>
          <cell r="V1836">
            <v>0</v>
          </cell>
          <cell r="W1836">
            <v>0</v>
          </cell>
          <cell r="X1836">
            <v>0</v>
          </cell>
          <cell r="Y1836">
            <v>0</v>
          </cell>
          <cell r="Z1836">
            <v>0</v>
          </cell>
          <cell r="AA1836">
            <v>0</v>
          </cell>
          <cell r="AB1836">
            <v>0</v>
          </cell>
          <cell r="AC1836">
            <v>0</v>
          </cell>
          <cell r="AD1836">
            <v>0</v>
          </cell>
          <cell r="AE1836">
            <v>0</v>
          </cell>
          <cell r="AF1836">
            <v>0</v>
          </cell>
          <cell r="AG1836">
            <v>0</v>
          </cell>
        </row>
        <row r="1837">
          <cell r="B1837">
            <v>0</v>
          </cell>
          <cell r="C1837">
            <v>0</v>
          </cell>
          <cell r="D1837">
            <v>0</v>
          </cell>
          <cell r="E1837">
            <v>0</v>
          </cell>
          <cell r="F1837">
            <v>0</v>
          </cell>
          <cell r="G1837">
            <v>0</v>
          </cell>
          <cell r="H1837">
            <v>0</v>
          </cell>
          <cell r="I1837">
            <v>0</v>
          </cell>
          <cell r="J1837">
            <v>0</v>
          </cell>
          <cell r="K1837">
            <v>0</v>
          </cell>
          <cell r="L1837">
            <v>0</v>
          </cell>
          <cell r="M1837">
            <v>0</v>
          </cell>
          <cell r="N1837">
            <v>0</v>
          </cell>
          <cell r="O1837">
            <v>0</v>
          </cell>
          <cell r="P1837">
            <v>0</v>
          </cell>
          <cell r="Q1837">
            <v>0</v>
          </cell>
          <cell r="R1837">
            <v>0</v>
          </cell>
          <cell r="S1837">
            <v>0</v>
          </cell>
          <cell r="T1837">
            <v>0</v>
          </cell>
          <cell r="U1837">
            <v>0</v>
          </cell>
          <cell r="V1837">
            <v>0</v>
          </cell>
          <cell r="W1837">
            <v>0</v>
          </cell>
          <cell r="X1837">
            <v>0</v>
          </cell>
          <cell r="Y1837">
            <v>0</v>
          </cell>
          <cell r="Z1837">
            <v>0</v>
          </cell>
          <cell r="AA1837">
            <v>0</v>
          </cell>
          <cell r="AB1837">
            <v>0</v>
          </cell>
          <cell r="AC1837">
            <v>0</v>
          </cell>
          <cell r="AD1837">
            <v>0</v>
          </cell>
          <cell r="AE1837">
            <v>0</v>
          </cell>
          <cell r="AF1837">
            <v>0</v>
          </cell>
          <cell r="AG1837">
            <v>0</v>
          </cell>
        </row>
        <row r="1838">
          <cell r="B1838">
            <v>0</v>
          </cell>
          <cell r="C1838">
            <v>0</v>
          </cell>
          <cell r="D1838">
            <v>0</v>
          </cell>
          <cell r="E1838">
            <v>0</v>
          </cell>
          <cell r="F1838">
            <v>0</v>
          </cell>
          <cell r="G1838">
            <v>0</v>
          </cell>
          <cell r="H1838">
            <v>0</v>
          </cell>
          <cell r="I1838">
            <v>0</v>
          </cell>
          <cell r="J1838">
            <v>0</v>
          </cell>
          <cell r="K1838">
            <v>0</v>
          </cell>
          <cell r="L1838">
            <v>0</v>
          </cell>
          <cell r="M1838">
            <v>0</v>
          </cell>
          <cell r="N1838">
            <v>0</v>
          </cell>
          <cell r="O1838">
            <v>0</v>
          </cell>
          <cell r="P1838">
            <v>0</v>
          </cell>
          <cell r="Q1838">
            <v>0</v>
          </cell>
          <cell r="R1838">
            <v>0</v>
          </cell>
          <cell r="S1838">
            <v>0</v>
          </cell>
          <cell r="T1838">
            <v>0</v>
          </cell>
          <cell r="U1838">
            <v>0</v>
          </cell>
          <cell r="V1838">
            <v>0</v>
          </cell>
          <cell r="W1838">
            <v>0</v>
          </cell>
          <cell r="X1838">
            <v>0</v>
          </cell>
          <cell r="Y1838">
            <v>0</v>
          </cell>
          <cell r="Z1838">
            <v>0</v>
          </cell>
          <cell r="AA1838">
            <v>0</v>
          </cell>
          <cell r="AB1838">
            <v>0</v>
          </cell>
          <cell r="AC1838">
            <v>0</v>
          </cell>
          <cell r="AD1838">
            <v>0</v>
          </cell>
          <cell r="AE1838">
            <v>0</v>
          </cell>
          <cell r="AF1838">
            <v>0</v>
          </cell>
          <cell r="AG1838">
            <v>0</v>
          </cell>
        </row>
        <row r="1839">
          <cell r="B1839">
            <v>0</v>
          </cell>
          <cell r="C1839">
            <v>0</v>
          </cell>
          <cell r="D1839">
            <v>0</v>
          </cell>
          <cell r="E1839">
            <v>0</v>
          </cell>
          <cell r="F1839">
            <v>0</v>
          </cell>
          <cell r="G1839">
            <v>0</v>
          </cell>
          <cell r="H1839">
            <v>0</v>
          </cell>
          <cell r="I1839">
            <v>0</v>
          </cell>
          <cell r="J1839">
            <v>0</v>
          </cell>
          <cell r="K1839">
            <v>0</v>
          </cell>
          <cell r="L1839">
            <v>0</v>
          </cell>
          <cell r="M1839">
            <v>0</v>
          </cell>
          <cell r="N1839">
            <v>0</v>
          </cell>
          <cell r="O1839">
            <v>0</v>
          </cell>
          <cell r="P1839">
            <v>0</v>
          </cell>
          <cell r="Q1839">
            <v>0</v>
          </cell>
          <cell r="R1839">
            <v>0</v>
          </cell>
          <cell r="S1839">
            <v>0</v>
          </cell>
          <cell r="T1839">
            <v>0</v>
          </cell>
          <cell r="U1839">
            <v>0</v>
          </cell>
          <cell r="V1839">
            <v>0</v>
          </cell>
          <cell r="W1839">
            <v>0</v>
          </cell>
          <cell r="X1839">
            <v>0</v>
          </cell>
          <cell r="Y1839">
            <v>0</v>
          </cell>
          <cell r="Z1839">
            <v>0</v>
          </cell>
          <cell r="AA1839">
            <v>0</v>
          </cell>
          <cell r="AB1839">
            <v>0</v>
          </cell>
          <cell r="AC1839">
            <v>0</v>
          </cell>
          <cell r="AD1839">
            <v>0</v>
          </cell>
          <cell r="AE1839">
            <v>0</v>
          </cell>
          <cell r="AF1839">
            <v>0</v>
          </cell>
          <cell r="AG1839">
            <v>0</v>
          </cell>
        </row>
        <row r="1840">
          <cell r="B1840">
            <v>0</v>
          </cell>
          <cell r="C1840">
            <v>0</v>
          </cell>
          <cell r="D1840">
            <v>0</v>
          </cell>
          <cell r="E1840">
            <v>0</v>
          </cell>
          <cell r="F1840">
            <v>0</v>
          </cell>
          <cell r="G1840">
            <v>0</v>
          </cell>
          <cell r="H1840">
            <v>0</v>
          </cell>
          <cell r="I1840">
            <v>0</v>
          </cell>
          <cell r="J1840">
            <v>0</v>
          </cell>
          <cell r="K1840">
            <v>0</v>
          </cell>
          <cell r="L1840">
            <v>0</v>
          </cell>
          <cell r="M1840">
            <v>0</v>
          </cell>
          <cell r="N1840">
            <v>0</v>
          </cell>
          <cell r="O1840">
            <v>0</v>
          </cell>
          <cell r="P1840">
            <v>0</v>
          </cell>
          <cell r="Q1840">
            <v>0</v>
          </cell>
          <cell r="R1840">
            <v>0</v>
          </cell>
          <cell r="S1840">
            <v>0</v>
          </cell>
          <cell r="T1840">
            <v>0</v>
          </cell>
          <cell r="U1840">
            <v>0</v>
          </cell>
          <cell r="V1840">
            <v>0</v>
          </cell>
          <cell r="W1840">
            <v>0</v>
          </cell>
          <cell r="X1840">
            <v>0</v>
          </cell>
          <cell r="Y1840">
            <v>0</v>
          </cell>
          <cell r="Z1840">
            <v>0</v>
          </cell>
          <cell r="AA1840">
            <v>0</v>
          </cell>
          <cell r="AB1840">
            <v>0</v>
          </cell>
          <cell r="AC1840">
            <v>0</v>
          </cell>
          <cell r="AD1840">
            <v>0</v>
          </cell>
          <cell r="AE1840">
            <v>0</v>
          </cell>
          <cell r="AF1840">
            <v>0</v>
          </cell>
          <cell r="AG1840">
            <v>0</v>
          </cell>
        </row>
        <row r="1841">
          <cell r="B1841">
            <v>0</v>
          </cell>
          <cell r="C1841">
            <v>0</v>
          </cell>
          <cell r="D1841">
            <v>0</v>
          </cell>
          <cell r="E1841">
            <v>0</v>
          </cell>
          <cell r="F1841">
            <v>0</v>
          </cell>
          <cell r="G1841">
            <v>0</v>
          </cell>
          <cell r="H1841">
            <v>0</v>
          </cell>
          <cell r="I1841">
            <v>0</v>
          </cell>
          <cell r="J1841">
            <v>0</v>
          </cell>
          <cell r="K1841">
            <v>0</v>
          </cell>
          <cell r="L1841">
            <v>0</v>
          </cell>
          <cell r="M1841">
            <v>0</v>
          </cell>
          <cell r="N1841">
            <v>0</v>
          </cell>
          <cell r="O1841">
            <v>0</v>
          </cell>
          <cell r="P1841">
            <v>0</v>
          </cell>
          <cell r="Q1841">
            <v>0</v>
          </cell>
          <cell r="R1841">
            <v>0</v>
          </cell>
          <cell r="S1841">
            <v>0</v>
          </cell>
          <cell r="T1841">
            <v>0</v>
          </cell>
          <cell r="U1841">
            <v>0</v>
          </cell>
          <cell r="V1841">
            <v>0</v>
          </cell>
          <cell r="W1841">
            <v>0</v>
          </cell>
          <cell r="X1841">
            <v>0</v>
          </cell>
          <cell r="Y1841">
            <v>0</v>
          </cell>
          <cell r="Z1841">
            <v>0</v>
          </cell>
          <cell r="AA1841">
            <v>0</v>
          </cell>
          <cell r="AB1841">
            <v>0</v>
          </cell>
          <cell r="AC1841">
            <v>0</v>
          </cell>
          <cell r="AD1841">
            <v>0</v>
          </cell>
          <cell r="AE1841">
            <v>0</v>
          </cell>
          <cell r="AF1841">
            <v>0</v>
          </cell>
          <cell r="AG1841">
            <v>0</v>
          </cell>
        </row>
        <row r="1842">
          <cell r="B1842">
            <v>0</v>
          </cell>
          <cell r="C1842">
            <v>0</v>
          </cell>
          <cell r="D1842">
            <v>0</v>
          </cell>
          <cell r="E1842">
            <v>0</v>
          </cell>
          <cell r="F1842">
            <v>0</v>
          </cell>
          <cell r="G1842">
            <v>0</v>
          </cell>
          <cell r="H1842">
            <v>0</v>
          </cell>
          <cell r="I1842">
            <v>0</v>
          </cell>
          <cell r="J1842">
            <v>0</v>
          </cell>
          <cell r="K1842">
            <v>0</v>
          </cell>
          <cell r="L1842">
            <v>0</v>
          </cell>
          <cell r="M1842">
            <v>0</v>
          </cell>
          <cell r="N1842">
            <v>0</v>
          </cell>
          <cell r="O1842">
            <v>0</v>
          </cell>
          <cell r="P1842">
            <v>0</v>
          </cell>
          <cell r="Q1842">
            <v>0</v>
          </cell>
          <cell r="R1842">
            <v>0</v>
          </cell>
          <cell r="S1842">
            <v>0</v>
          </cell>
          <cell r="T1842">
            <v>0</v>
          </cell>
          <cell r="U1842">
            <v>0</v>
          </cell>
          <cell r="V1842">
            <v>0</v>
          </cell>
          <cell r="W1842">
            <v>0</v>
          </cell>
          <cell r="X1842">
            <v>0</v>
          </cell>
          <cell r="Y1842">
            <v>0</v>
          </cell>
          <cell r="Z1842">
            <v>0</v>
          </cell>
          <cell r="AA1842">
            <v>0</v>
          </cell>
          <cell r="AB1842">
            <v>0</v>
          </cell>
          <cell r="AC1842">
            <v>0</v>
          </cell>
          <cell r="AD1842">
            <v>0</v>
          </cell>
          <cell r="AE1842">
            <v>0</v>
          </cell>
          <cell r="AF1842">
            <v>0</v>
          </cell>
          <cell r="AG1842">
            <v>0</v>
          </cell>
        </row>
        <row r="1843">
          <cell r="B1843">
            <v>0</v>
          </cell>
          <cell r="C1843">
            <v>0</v>
          </cell>
          <cell r="D1843">
            <v>0</v>
          </cell>
          <cell r="E1843">
            <v>0</v>
          </cell>
          <cell r="F1843">
            <v>0</v>
          </cell>
          <cell r="G1843">
            <v>0</v>
          </cell>
          <cell r="H1843">
            <v>0</v>
          </cell>
          <cell r="I1843">
            <v>0</v>
          </cell>
          <cell r="J1843">
            <v>0</v>
          </cell>
          <cell r="K1843">
            <v>0</v>
          </cell>
          <cell r="L1843">
            <v>0</v>
          </cell>
          <cell r="M1843">
            <v>0</v>
          </cell>
          <cell r="N1843">
            <v>0</v>
          </cell>
          <cell r="O1843">
            <v>0</v>
          </cell>
          <cell r="P1843">
            <v>0</v>
          </cell>
          <cell r="Q1843">
            <v>0</v>
          </cell>
          <cell r="R1843">
            <v>0</v>
          </cell>
          <cell r="S1843">
            <v>0</v>
          </cell>
          <cell r="T1843">
            <v>0</v>
          </cell>
          <cell r="U1843">
            <v>0</v>
          </cell>
          <cell r="V1843">
            <v>0</v>
          </cell>
          <cell r="W1843">
            <v>0</v>
          </cell>
          <cell r="X1843">
            <v>0</v>
          </cell>
          <cell r="Y1843">
            <v>0</v>
          </cell>
          <cell r="Z1843">
            <v>0</v>
          </cell>
          <cell r="AA1843">
            <v>0</v>
          </cell>
          <cell r="AB1843">
            <v>0</v>
          </cell>
          <cell r="AC1843">
            <v>0</v>
          </cell>
          <cell r="AD1843">
            <v>0</v>
          </cell>
          <cell r="AE1843">
            <v>0</v>
          </cell>
          <cell r="AF1843">
            <v>0</v>
          </cell>
          <cell r="AG1843">
            <v>0</v>
          </cell>
        </row>
        <row r="1844">
          <cell r="B1844">
            <v>0</v>
          </cell>
          <cell r="C1844">
            <v>0</v>
          </cell>
          <cell r="D1844">
            <v>0</v>
          </cell>
          <cell r="E1844">
            <v>0</v>
          </cell>
          <cell r="F1844">
            <v>0</v>
          </cell>
          <cell r="G1844">
            <v>0</v>
          </cell>
          <cell r="H1844">
            <v>0</v>
          </cell>
          <cell r="I1844">
            <v>0</v>
          </cell>
          <cell r="J1844">
            <v>0</v>
          </cell>
          <cell r="K1844">
            <v>0</v>
          </cell>
          <cell r="L1844">
            <v>0</v>
          </cell>
          <cell r="M1844">
            <v>0</v>
          </cell>
          <cell r="N1844">
            <v>0</v>
          </cell>
          <cell r="O1844">
            <v>0</v>
          </cell>
          <cell r="P1844">
            <v>0</v>
          </cell>
          <cell r="Q1844">
            <v>0</v>
          </cell>
          <cell r="R1844">
            <v>0</v>
          </cell>
          <cell r="S1844">
            <v>0</v>
          </cell>
          <cell r="T1844">
            <v>0</v>
          </cell>
          <cell r="U1844">
            <v>0</v>
          </cell>
          <cell r="V1844">
            <v>0</v>
          </cell>
          <cell r="W1844">
            <v>0</v>
          </cell>
          <cell r="X1844">
            <v>0</v>
          </cell>
          <cell r="Y1844">
            <v>0</v>
          </cell>
          <cell r="Z1844">
            <v>0</v>
          </cell>
          <cell r="AA1844">
            <v>0</v>
          </cell>
          <cell r="AB1844">
            <v>0</v>
          </cell>
          <cell r="AC1844">
            <v>0</v>
          </cell>
          <cell r="AD1844">
            <v>0</v>
          </cell>
          <cell r="AE1844">
            <v>0</v>
          </cell>
          <cell r="AF1844">
            <v>0</v>
          </cell>
          <cell r="AG1844">
            <v>0</v>
          </cell>
        </row>
        <row r="1845">
          <cell r="B1845">
            <v>0</v>
          </cell>
          <cell r="C1845">
            <v>0</v>
          </cell>
          <cell r="D1845">
            <v>0</v>
          </cell>
          <cell r="E1845">
            <v>0</v>
          </cell>
          <cell r="F1845">
            <v>0</v>
          </cell>
          <cell r="G1845">
            <v>0</v>
          </cell>
          <cell r="H1845">
            <v>0</v>
          </cell>
          <cell r="I1845">
            <v>0</v>
          </cell>
          <cell r="J1845">
            <v>0</v>
          </cell>
          <cell r="K1845">
            <v>0</v>
          </cell>
          <cell r="L1845">
            <v>0</v>
          </cell>
          <cell r="M1845">
            <v>0</v>
          </cell>
          <cell r="N1845">
            <v>0</v>
          </cell>
          <cell r="O1845">
            <v>0</v>
          </cell>
          <cell r="P1845">
            <v>0</v>
          </cell>
          <cell r="Q1845">
            <v>0</v>
          </cell>
          <cell r="R1845">
            <v>0</v>
          </cell>
          <cell r="S1845">
            <v>0</v>
          </cell>
          <cell r="T1845">
            <v>0</v>
          </cell>
          <cell r="U1845">
            <v>0</v>
          </cell>
          <cell r="V1845">
            <v>0</v>
          </cell>
          <cell r="W1845">
            <v>0</v>
          </cell>
          <cell r="X1845">
            <v>0</v>
          </cell>
          <cell r="Y1845">
            <v>0</v>
          </cell>
          <cell r="Z1845">
            <v>0</v>
          </cell>
          <cell r="AA1845">
            <v>0</v>
          </cell>
          <cell r="AB1845">
            <v>0</v>
          </cell>
          <cell r="AC1845">
            <v>0</v>
          </cell>
          <cell r="AD1845">
            <v>0</v>
          </cell>
          <cell r="AE1845">
            <v>0</v>
          </cell>
          <cell r="AF1845">
            <v>0</v>
          </cell>
          <cell r="AG1845">
            <v>0</v>
          </cell>
        </row>
        <row r="1846">
          <cell r="B1846">
            <v>0</v>
          </cell>
          <cell r="C1846">
            <v>0</v>
          </cell>
          <cell r="D1846">
            <v>0</v>
          </cell>
          <cell r="E1846">
            <v>0</v>
          </cell>
          <cell r="F1846">
            <v>0</v>
          </cell>
          <cell r="G1846">
            <v>0</v>
          </cell>
          <cell r="H1846">
            <v>0</v>
          </cell>
          <cell r="I1846">
            <v>0</v>
          </cell>
          <cell r="J1846">
            <v>0</v>
          </cell>
          <cell r="K1846">
            <v>0</v>
          </cell>
          <cell r="L1846">
            <v>0</v>
          </cell>
          <cell r="M1846">
            <v>0</v>
          </cell>
          <cell r="N1846">
            <v>0</v>
          </cell>
          <cell r="O1846">
            <v>0</v>
          </cell>
          <cell r="P1846">
            <v>0</v>
          </cell>
          <cell r="Q1846">
            <v>0</v>
          </cell>
          <cell r="R1846">
            <v>0</v>
          </cell>
          <cell r="S1846">
            <v>0</v>
          </cell>
          <cell r="T1846">
            <v>0</v>
          </cell>
          <cell r="U1846">
            <v>0</v>
          </cell>
          <cell r="V1846">
            <v>0</v>
          </cell>
          <cell r="W1846">
            <v>0</v>
          </cell>
          <cell r="X1846">
            <v>0</v>
          </cell>
          <cell r="Y1846">
            <v>0</v>
          </cell>
          <cell r="Z1846">
            <v>0</v>
          </cell>
          <cell r="AA1846">
            <v>0</v>
          </cell>
          <cell r="AB1846">
            <v>0</v>
          </cell>
          <cell r="AC1846">
            <v>0</v>
          </cell>
          <cell r="AD1846">
            <v>0</v>
          </cell>
          <cell r="AE1846">
            <v>0</v>
          </cell>
          <cell r="AF1846">
            <v>0</v>
          </cell>
          <cell r="AG1846">
            <v>0</v>
          </cell>
        </row>
        <row r="1847">
          <cell r="B1847">
            <v>0</v>
          </cell>
          <cell r="C1847">
            <v>0</v>
          </cell>
          <cell r="D1847">
            <v>0</v>
          </cell>
          <cell r="E1847">
            <v>0</v>
          </cell>
          <cell r="F1847">
            <v>0</v>
          </cell>
          <cell r="G1847">
            <v>0</v>
          </cell>
          <cell r="H1847">
            <v>0</v>
          </cell>
          <cell r="I1847">
            <v>0</v>
          </cell>
          <cell r="J1847">
            <v>0</v>
          </cell>
          <cell r="K1847">
            <v>0</v>
          </cell>
          <cell r="L1847">
            <v>0</v>
          </cell>
          <cell r="M1847">
            <v>0</v>
          </cell>
          <cell r="N1847">
            <v>0</v>
          </cell>
          <cell r="O1847">
            <v>0</v>
          </cell>
          <cell r="P1847">
            <v>0</v>
          </cell>
          <cell r="Q1847">
            <v>0</v>
          </cell>
          <cell r="R1847">
            <v>0</v>
          </cell>
          <cell r="S1847">
            <v>0</v>
          </cell>
          <cell r="T1847">
            <v>0</v>
          </cell>
          <cell r="U1847">
            <v>0</v>
          </cell>
          <cell r="V1847">
            <v>0</v>
          </cell>
          <cell r="W1847">
            <v>0</v>
          </cell>
          <cell r="X1847">
            <v>0</v>
          </cell>
          <cell r="Y1847">
            <v>0</v>
          </cell>
          <cell r="Z1847">
            <v>0</v>
          </cell>
          <cell r="AA1847">
            <v>0</v>
          </cell>
          <cell r="AB1847">
            <v>0</v>
          </cell>
          <cell r="AC1847">
            <v>0</v>
          </cell>
          <cell r="AD1847">
            <v>0</v>
          </cell>
          <cell r="AE1847">
            <v>0</v>
          </cell>
          <cell r="AF1847">
            <v>0</v>
          </cell>
          <cell r="AG1847">
            <v>0</v>
          </cell>
        </row>
        <row r="1848">
          <cell r="B1848">
            <v>0</v>
          </cell>
          <cell r="C1848">
            <v>0</v>
          </cell>
          <cell r="D1848">
            <v>0</v>
          </cell>
          <cell r="E1848">
            <v>0</v>
          </cell>
          <cell r="F1848">
            <v>0</v>
          </cell>
          <cell r="G1848">
            <v>0</v>
          </cell>
          <cell r="H1848">
            <v>0</v>
          </cell>
          <cell r="I1848">
            <v>0</v>
          </cell>
          <cell r="J1848">
            <v>0</v>
          </cell>
          <cell r="K1848">
            <v>0</v>
          </cell>
          <cell r="L1848">
            <v>0</v>
          </cell>
          <cell r="M1848">
            <v>0</v>
          </cell>
          <cell r="N1848">
            <v>0</v>
          </cell>
          <cell r="O1848">
            <v>0</v>
          </cell>
          <cell r="P1848">
            <v>0</v>
          </cell>
          <cell r="Q1848">
            <v>0</v>
          </cell>
          <cell r="R1848">
            <v>0</v>
          </cell>
          <cell r="S1848">
            <v>0</v>
          </cell>
          <cell r="T1848">
            <v>0</v>
          </cell>
          <cell r="U1848">
            <v>0</v>
          </cell>
          <cell r="V1848">
            <v>0</v>
          </cell>
          <cell r="W1848">
            <v>0</v>
          </cell>
          <cell r="X1848">
            <v>0</v>
          </cell>
          <cell r="Y1848">
            <v>0</v>
          </cell>
          <cell r="Z1848">
            <v>0</v>
          </cell>
          <cell r="AA1848">
            <v>0</v>
          </cell>
          <cell r="AB1848">
            <v>0</v>
          </cell>
          <cell r="AC1848">
            <v>0</v>
          </cell>
          <cell r="AD1848">
            <v>0</v>
          </cell>
          <cell r="AE1848">
            <v>0</v>
          </cell>
          <cell r="AF1848">
            <v>0</v>
          </cell>
          <cell r="AG1848">
            <v>0</v>
          </cell>
        </row>
        <row r="1849">
          <cell r="B1849">
            <v>0</v>
          </cell>
          <cell r="C1849">
            <v>0</v>
          </cell>
          <cell r="D1849">
            <v>0</v>
          </cell>
          <cell r="E1849">
            <v>0</v>
          </cell>
          <cell r="F1849">
            <v>0</v>
          </cell>
          <cell r="G1849">
            <v>0</v>
          </cell>
          <cell r="H1849">
            <v>0</v>
          </cell>
          <cell r="I1849">
            <v>0</v>
          </cell>
          <cell r="J1849">
            <v>0</v>
          </cell>
          <cell r="K1849">
            <v>0</v>
          </cell>
          <cell r="L1849">
            <v>0</v>
          </cell>
          <cell r="M1849">
            <v>0</v>
          </cell>
          <cell r="N1849">
            <v>0</v>
          </cell>
          <cell r="O1849">
            <v>0</v>
          </cell>
          <cell r="P1849">
            <v>0</v>
          </cell>
          <cell r="Q1849">
            <v>0</v>
          </cell>
          <cell r="R1849">
            <v>0</v>
          </cell>
          <cell r="S1849">
            <v>0</v>
          </cell>
          <cell r="T1849">
            <v>0</v>
          </cell>
          <cell r="U1849">
            <v>0</v>
          </cell>
          <cell r="V1849">
            <v>0</v>
          </cell>
          <cell r="W1849">
            <v>0</v>
          </cell>
          <cell r="X1849">
            <v>0</v>
          </cell>
          <cell r="Y1849">
            <v>0</v>
          </cell>
          <cell r="Z1849">
            <v>0</v>
          </cell>
          <cell r="AA1849">
            <v>0</v>
          </cell>
          <cell r="AB1849">
            <v>0</v>
          </cell>
          <cell r="AC1849">
            <v>0</v>
          </cell>
          <cell r="AD1849">
            <v>0</v>
          </cell>
          <cell r="AE1849">
            <v>0</v>
          </cell>
          <cell r="AF1849">
            <v>0</v>
          </cell>
          <cell r="AG1849">
            <v>0</v>
          </cell>
        </row>
        <row r="1850">
          <cell r="B1850">
            <v>0</v>
          </cell>
          <cell r="C1850">
            <v>0</v>
          </cell>
          <cell r="D1850">
            <v>0</v>
          </cell>
          <cell r="E1850">
            <v>0</v>
          </cell>
          <cell r="F1850">
            <v>0</v>
          </cell>
          <cell r="G1850">
            <v>0</v>
          </cell>
          <cell r="H1850">
            <v>0</v>
          </cell>
          <cell r="I1850">
            <v>0</v>
          </cell>
          <cell r="J1850">
            <v>0</v>
          </cell>
          <cell r="K1850">
            <v>0</v>
          </cell>
          <cell r="L1850">
            <v>0</v>
          </cell>
          <cell r="M1850">
            <v>0</v>
          </cell>
          <cell r="N1850">
            <v>0</v>
          </cell>
          <cell r="O1850">
            <v>0</v>
          </cell>
          <cell r="P1850">
            <v>0</v>
          </cell>
          <cell r="Q1850">
            <v>0</v>
          </cell>
          <cell r="R1850">
            <v>0</v>
          </cell>
          <cell r="S1850">
            <v>0</v>
          </cell>
          <cell r="T1850">
            <v>0</v>
          </cell>
          <cell r="U1850">
            <v>0</v>
          </cell>
          <cell r="V1850">
            <v>0</v>
          </cell>
          <cell r="W1850">
            <v>0</v>
          </cell>
          <cell r="X1850">
            <v>0</v>
          </cell>
          <cell r="Y1850">
            <v>0</v>
          </cell>
          <cell r="Z1850">
            <v>0</v>
          </cell>
          <cell r="AA1850">
            <v>0</v>
          </cell>
          <cell r="AB1850">
            <v>0</v>
          </cell>
          <cell r="AC1850">
            <v>0</v>
          </cell>
          <cell r="AD1850">
            <v>0</v>
          </cell>
          <cell r="AE1850">
            <v>0</v>
          </cell>
          <cell r="AF1850">
            <v>0</v>
          </cell>
          <cell r="AG1850">
            <v>0</v>
          </cell>
        </row>
        <row r="1851">
          <cell r="B1851">
            <v>0</v>
          </cell>
          <cell r="C1851">
            <v>0</v>
          </cell>
          <cell r="D1851">
            <v>0</v>
          </cell>
          <cell r="E1851">
            <v>0</v>
          </cell>
          <cell r="F1851">
            <v>0</v>
          </cell>
          <cell r="G1851">
            <v>0</v>
          </cell>
          <cell r="H1851">
            <v>0</v>
          </cell>
          <cell r="I1851">
            <v>0</v>
          </cell>
          <cell r="J1851">
            <v>0</v>
          </cell>
          <cell r="K1851">
            <v>0</v>
          </cell>
          <cell r="L1851">
            <v>0</v>
          </cell>
          <cell r="M1851">
            <v>0</v>
          </cell>
          <cell r="N1851">
            <v>0</v>
          </cell>
          <cell r="O1851">
            <v>0</v>
          </cell>
          <cell r="P1851">
            <v>0</v>
          </cell>
          <cell r="Q1851">
            <v>0</v>
          </cell>
          <cell r="R1851">
            <v>0</v>
          </cell>
          <cell r="S1851">
            <v>0</v>
          </cell>
          <cell r="T1851">
            <v>0</v>
          </cell>
          <cell r="U1851">
            <v>0</v>
          </cell>
          <cell r="V1851">
            <v>0</v>
          </cell>
          <cell r="W1851">
            <v>0</v>
          </cell>
          <cell r="X1851">
            <v>0</v>
          </cell>
          <cell r="Y1851">
            <v>0</v>
          </cell>
          <cell r="Z1851">
            <v>0</v>
          </cell>
          <cell r="AA1851">
            <v>0</v>
          </cell>
          <cell r="AB1851">
            <v>0</v>
          </cell>
          <cell r="AC1851">
            <v>0</v>
          </cell>
          <cell r="AD1851">
            <v>0</v>
          </cell>
          <cell r="AE1851">
            <v>0</v>
          </cell>
          <cell r="AF1851">
            <v>0</v>
          </cell>
          <cell r="AG1851">
            <v>0</v>
          </cell>
        </row>
        <row r="1852">
          <cell r="B1852">
            <v>0</v>
          </cell>
          <cell r="C1852">
            <v>0</v>
          </cell>
          <cell r="D1852">
            <v>0</v>
          </cell>
          <cell r="E1852">
            <v>0</v>
          </cell>
          <cell r="F1852">
            <v>0</v>
          </cell>
          <cell r="G1852">
            <v>0</v>
          </cell>
          <cell r="H1852">
            <v>0</v>
          </cell>
          <cell r="I1852">
            <v>0</v>
          </cell>
          <cell r="J1852">
            <v>0</v>
          </cell>
          <cell r="K1852">
            <v>0</v>
          </cell>
          <cell r="L1852">
            <v>0</v>
          </cell>
          <cell r="M1852">
            <v>0</v>
          </cell>
          <cell r="N1852">
            <v>0</v>
          </cell>
          <cell r="O1852">
            <v>0</v>
          </cell>
          <cell r="P1852">
            <v>0</v>
          </cell>
          <cell r="Q1852">
            <v>0</v>
          </cell>
          <cell r="R1852">
            <v>0</v>
          </cell>
          <cell r="S1852">
            <v>0</v>
          </cell>
          <cell r="T1852">
            <v>0</v>
          </cell>
          <cell r="U1852">
            <v>0</v>
          </cell>
          <cell r="V1852">
            <v>0</v>
          </cell>
          <cell r="W1852">
            <v>0</v>
          </cell>
          <cell r="X1852">
            <v>0</v>
          </cell>
          <cell r="Y1852">
            <v>0</v>
          </cell>
          <cell r="Z1852">
            <v>0</v>
          </cell>
          <cell r="AA1852">
            <v>0</v>
          </cell>
          <cell r="AB1852">
            <v>0</v>
          </cell>
          <cell r="AC1852">
            <v>0</v>
          </cell>
          <cell r="AD1852">
            <v>0</v>
          </cell>
          <cell r="AE1852">
            <v>0</v>
          </cell>
          <cell r="AF1852">
            <v>0</v>
          </cell>
          <cell r="AG1852">
            <v>0</v>
          </cell>
        </row>
        <row r="1853">
          <cell r="B1853">
            <v>0</v>
          </cell>
          <cell r="C1853">
            <v>0</v>
          </cell>
          <cell r="D1853">
            <v>0</v>
          </cell>
          <cell r="E1853">
            <v>0</v>
          </cell>
          <cell r="F1853">
            <v>0</v>
          </cell>
          <cell r="G1853">
            <v>0</v>
          </cell>
          <cell r="H1853">
            <v>0</v>
          </cell>
          <cell r="I1853">
            <v>0</v>
          </cell>
          <cell r="J1853">
            <v>0</v>
          </cell>
          <cell r="K1853">
            <v>0</v>
          </cell>
          <cell r="L1853">
            <v>0</v>
          </cell>
          <cell r="M1853">
            <v>0</v>
          </cell>
          <cell r="N1853">
            <v>0</v>
          </cell>
          <cell r="O1853">
            <v>0</v>
          </cell>
          <cell r="P1853">
            <v>0</v>
          </cell>
          <cell r="Q1853">
            <v>0</v>
          </cell>
          <cell r="R1853">
            <v>0</v>
          </cell>
          <cell r="S1853">
            <v>0</v>
          </cell>
          <cell r="T1853">
            <v>0</v>
          </cell>
          <cell r="U1853">
            <v>0</v>
          </cell>
          <cell r="V1853">
            <v>0</v>
          </cell>
          <cell r="W1853">
            <v>0</v>
          </cell>
          <cell r="X1853">
            <v>0</v>
          </cell>
          <cell r="Y1853">
            <v>0</v>
          </cell>
          <cell r="Z1853">
            <v>0</v>
          </cell>
          <cell r="AA1853">
            <v>0</v>
          </cell>
          <cell r="AB1853">
            <v>0</v>
          </cell>
          <cell r="AC1853">
            <v>0</v>
          </cell>
          <cell r="AD1853">
            <v>0</v>
          </cell>
          <cell r="AE1853">
            <v>0</v>
          </cell>
          <cell r="AF1853">
            <v>0</v>
          </cell>
          <cell r="AG1853">
            <v>0</v>
          </cell>
        </row>
        <row r="1854">
          <cell r="B1854">
            <v>0</v>
          </cell>
          <cell r="C1854">
            <v>0</v>
          </cell>
          <cell r="D1854">
            <v>0</v>
          </cell>
          <cell r="E1854">
            <v>0</v>
          </cell>
          <cell r="F1854">
            <v>0</v>
          </cell>
          <cell r="G1854">
            <v>0</v>
          </cell>
          <cell r="H1854">
            <v>0</v>
          </cell>
          <cell r="I1854">
            <v>0</v>
          </cell>
          <cell r="J1854">
            <v>0</v>
          </cell>
          <cell r="K1854">
            <v>0</v>
          </cell>
          <cell r="L1854">
            <v>0</v>
          </cell>
          <cell r="M1854">
            <v>0</v>
          </cell>
          <cell r="N1854">
            <v>0</v>
          </cell>
          <cell r="O1854">
            <v>0</v>
          </cell>
          <cell r="P1854">
            <v>0</v>
          </cell>
          <cell r="Q1854">
            <v>0</v>
          </cell>
          <cell r="R1854">
            <v>0</v>
          </cell>
          <cell r="S1854">
            <v>0</v>
          </cell>
          <cell r="T1854">
            <v>0</v>
          </cell>
          <cell r="U1854">
            <v>0</v>
          </cell>
          <cell r="V1854">
            <v>0</v>
          </cell>
          <cell r="W1854">
            <v>0</v>
          </cell>
          <cell r="X1854">
            <v>0</v>
          </cell>
          <cell r="Y1854">
            <v>0</v>
          </cell>
          <cell r="Z1854">
            <v>0</v>
          </cell>
          <cell r="AA1854">
            <v>0</v>
          </cell>
          <cell r="AB1854">
            <v>0</v>
          </cell>
          <cell r="AC1854">
            <v>0</v>
          </cell>
          <cell r="AD1854">
            <v>0</v>
          </cell>
          <cell r="AE1854">
            <v>0</v>
          </cell>
          <cell r="AF1854">
            <v>0</v>
          </cell>
          <cell r="AG1854">
            <v>0</v>
          </cell>
        </row>
        <row r="1855">
          <cell r="B1855">
            <v>0</v>
          </cell>
          <cell r="C1855">
            <v>0</v>
          </cell>
          <cell r="D1855">
            <v>0</v>
          </cell>
          <cell r="E1855">
            <v>0</v>
          </cell>
          <cell r="F1855">
            <v>0</v>
          </cell>
          <cell r="G1855">
            <v>0</v>
          </cell>
          <cell r="H1855">
            <v>0</v>
          </cell>
          <cell r="I1855">
            <v>0</v>
          </cell>
          <cell r="J1855">
            <v>0</v>
          </cell>
          <cell r="K1855">
            <v>0</v>
          </cell>
          <cell r="L1855">
            <v>0</v>
          </cell>
          <cell r="M1855">
            <v>0</v>
          </cell>
          <cell r="N1855">
            <v>0</v>
          </cell>
          <cell r="O1855">
            <v>0</v>
          </cell>
          <cell r="P1855">
            <v>0</v>
          </cell>
          <cell r="Q1855">
            <v>0</v>
          </cell>
          <cell r="R1855">
            <v>0</v>
          </cell>
          <cell r="S1855">
            <v>0</v>
          </cell>
          <cell r="T1855">
            <v>0</v>
          </cell>
          <cell r="U1855">
            <v>0</v>
          </cell>
          <cell r="V1855">
            <v>0</v>
          </cell>
          <cell r="W1855">
            <v>0</v>
          </cell>
          <cell r="X1855">
            <v>0</v>
          </cell>
          <cell r="Y1855">
            <v>0</v>
          </cell>
          <cell r="Z1855">
            <v>0</v>
          </cell>
          <cell r="AA1855">
            <v>0</v>
          </cell>
          <cell r="AB1855">
            <v>0</v>
          </cell>
          <cell r="AC1855">
            <v>0</v>
          </cell>
          <cell r="AD1855">
            <v>0</v>
          </cell>
          <cell r="AE1855">
            <v>0</v>
          </cell>
          <cell r="AF1855">
            <v>0</v>
          </cell>
          <cell r="AG1855">
            <v>0</v>
          </cell>
        </row>
        <row r="1856">
          <cell r="B1856">
            <v>0</v>
          </cell>
          <cell r="C1856">
            <v>0</v>
          </cell>
          <cell r="D1856">
            <v>0</v>
          </cell>
          <cell r="E1856">
            <v>0</v>
          </cell>
          <cell r="F1856">
            <v>0</v>
          </cell>
          <cell r="G1856">
            <v>0</v>
          </cell>
          <cell r="H1856">
            <v>0</v>
          </cell>
          <cell r="I1856">
            <v>0</v>
          </cell>
          <cell r="J1856">
            <v>0</v>
          </cell>
          <cell r="K1856">
            <v>0</v>
          </cell>
          <cell r="L1856">
            <v>0</v>
          </cell>
          <cell r="M1856">
            <v>0</v>
          </cell>
          <cell r="N1856">
            <v>0</v>
          </cell>
          <cell r="O1856">
            <v>0</v>
          </cell>
          <cell r="P1856">
            <v>0</v>
          </cell>
          <cell r="Q1856">
            <v>0</v>
          </cell>
          <cell r="R1856">
            <v>0</v>
          </cell>
          <cell r="S1856">
            <v>0</v>
          </cell>
          <cell r="T1856">
            <v>0</v>
          </cell>
          <cell r="U1856">
            <v>0</v>
          </cell>
          <cell r="V1856">
            <v>0</v>
          </cell>
          <cell r="W1856">
            <v>0</v>
          </cell>
          <cell r="X1856">
            <v>0</v>
          </cell>
          <cell r="Y1856">
            <v>0</v>
          </cell>
          <cell r="Z1856">
            <v>0</v>
          </cell>
          <cell r="AA1856">
            <v>0</v>
          </cell>
          <cell r="AB1856">
            <v>0</v>
          </cell>
          <cell r="AC1856">
            <v>0</v>
          </cell>
          <cell r="AD1856">
            <v>0</v>
          </cell>
          <cell r="AE1856">
            <v>0</v>
          </cell>
          <cell r="AF1856">
            <v>0</v>
          </cell>
          <cell r="AG1856">
            <v>0</v>
          </cell>
        </row>
        <row r="1857">
          <cell r="B1857">
            <v>0</v>
          </cell>
          <cell r="C1857">
            <v>0</v>
          </cell>
          <cell r="D1857">
            <v>0</v>
          </cell>
          <cell r="E1857">
            <v>0</v>
          </cell>
          <cell r="F1857">
            <v>0</v>
          </cell>
          <cell r="G1857">
            <v>0</v>
          </cell>
          <cell r="H1857">
            <v>0</v>
          </cell>
          <cell r="I1857">
            <v>0</v>
          </cell>
          <cell r="J1857">
            <v>0</v>
          </cell>
          <cell r="K1857">
            <v>0</v>
          </cell>
          <cell r="L1857">
            <v>0</v>
          </cell>
          <cell r="M1857">
            <v>0</v>
          </cell>
          <cell r="N1857">
            <v>0</v>
          </cell>
          <cell r="O1857">
            <v>0</v>
          </cell>
          <cell r="P1857">
            <v>0</v>
          </cell>
          <cell r="Q1857">
            <v>0</v>
          </cell>
          <cell r="R1857">
            <v>0</v>
          </cell>
          <cell r="S1857">
            <v>0</v>
          </cell>
          <cell r="T1857">
            <v>0</v>
          </cell>
          <cell r="U1857">
            <v>0</v>
          </cell>
          <cell r="V1857">
            <v>0</v>
          </cell>
          <cell r="W1857">
            <v>0</v>
          </cell>
          <cell r="X1857">
            <v>0</v>
          </cell>
          <cell r="Y1857">
            <v>0</v>
          </cell>
          <cell r="Z1857">
            <v>0</v>
          </cell>
          <cell r="AA1857">
            <v>0</v>
          </cell>
          <cell r="AB1857">
            <v>0</v>
          </cell>
          <cell r="AC1857">
            <v>0</v>
          </cell>
          <cell r="AD1857">
            <v>0</v>
          </cell>
          <cell r="AE1857">
            <v>0</v>
          </cell>
          <cell r="AF1857">
            <v>0</v>
          </cell>
          <cell r="AG1857">
            <v>0</v>
          </cell>
        </row>
        <row r="1858">
          <cell r="B1858">
            <v>0</v>
          </cell>
          <cell r="C1858">
            <v>0</v>
          </cell>
          <cell r="D1858">
            <v>0</v>
          </cell>
          <cell r="E1858">
            <v>0</v>
          </cell>
          <cell r="F1858">
            <v>0</v>
          </cell>
          <cell r="G1858">
            <v>0</v>
          </cell>
          <cell r="H1858">
            <v>0</v>
          </cell>
          <cell r="I1858">
            <v>0</v>
          </cell>
          <cell r="J1858">
            <v>0</v>
          </cell>
          <cell r="K1858">
            <v>0</v>
          </cell>
          <cell r="L1858">
            <v>0</v>
          </cell>
          <cell r="M1858">
            <v>0</v>
          </cell>
          <cell r="N1858">
            <v>0</v>
          </cell>
          <cell r="O1858">
            <v>0</v>
          </cell>
          <cell r="P1858">
            <v>0</v>
          </cell>
          <cell r="Q1858">
            <v>0</v>
          </cell>
          <cell r="R1858">
            <v>0</v>
          </cell>
          <cell r="S1858">
            <v>0</v>
          </cell>
          <cell r="T1858">
            <v>0</v>
          </cell>
          <cell r="U1858">
            <v>0</v>
          </cell>
          <cell r="V1858">
            <v>0</v>
          </cell>
          <cell r="W1858">
            <v>0</v>
          </cell>
          <cell r="X1858">
            <v>0</v>
          </cell>
          <cell r="Y1858">
            <v>0</v>
          </cell>
          <cell r="Z1858">
            <v>0</v>
          </cell>
          <cell r="AA1858">
            <v>0</v>
          </cell>
          <cell r="AB1858">
            <v>0</v>
          </cell>
          <cell r="AC1858">
            <v>0</v>
          </cell>
          <cell r="AD1858">
            <v>0</v>
          </cell>
          <cell r="AE1858">
            <v>0</v>
          </cell>
          <cell r="AF1858">
            <v>0</v>
          </cell>
          <cell r="AG1858">
            <v>0</v>
          </cell>
        </row>
        <row r="1859">
          <cell r="B1859">
            <v>0</v>
          </cell>
          <cell r="C1859">
            <v>0</v>
          </cell>
          <cell r="D1859">
            <v>0</v>
          </cell>
          <cell r="E1859">
            <v>0</v>
          </cell>
          <cell r="F1859">
            <v>0</v>
          </cell>
          <cell r="G1859">
            <v>0</v>
          </cell>
          <cell r="H1859">
            <v>0</v>
          </cell>
          <cell r="I1859">
            <v>0</v>
          </cell>
          <cell r="J1859">
            <v>0</v>
          </cell>
          <cell r="K1859">
            <v>0</v>
          </cell>
          <cell r="L1859">
            <v>0</v>
          </cell>
          <cell r="M1859">
            <v>0</v>
          </cell>
          <cell r="N1859">
            <v>0</v>
          </cell>
          <cell r="O1859">
            <v>0</v>
          </cell>
          <cell r="P1859">
            <v>0</v>
          </cell>
          <cell r="Q1859">
            <v>0</v>
          </cell>
          <cell r="R1859">
            <v>0</v>
          </cell>
          <cell r="S1859">
            <v>0</v>
          </cell>
          <cell r="T1859">
            <v>0</v>
          </cell>
          <cell r="U1859">
            <v>0</v>
          </cell>
          <cell r="V1859">
            <v>0</v>
          </cell>
          <cell r="W1859">
            <v>0</v>
          </cell>
          <cell r="X1859">
            <v>0</v>
          </cell>
          <cell r="Y1859">
            <v>0</v>
          </cell>
          <cell r="Z1859">
            <v>0</v>
          </cell>
          <cell r="AA1859">
            <v>0</v>
          </cell>
          <cell r="AB1859">
            <v>0</v>
          </cell>
          <cell r="AC1859">
            <v>0</v>
          </cell>
          <cell r="AD1859">
            <v>0</v>
          </cell>
          <cell r="AE1859">
            <v>0</v>
          </cell>
          <cell r="AF1859">
            <v>0</v>
          </cell>
          <cell r="AG1859">
            <v>0</v>
          </cell>
        </row>
        <row r="1860">
          <cell r="B1860">
            <v>0</v>
          </cell>
          <cell r="C1860">
            <v>0</v>
          </cell>
          <cell r="D1860">
            <v>0</v>
          </cell>
          <cell r="E1860">
            <v>0</v>
          </cell>
          <cell r="F1860">
            <v>0</v>
          </cell>
          <cell r="G1860">
            <v>0</v>
          </cell>
          <cell r="H1860">
            <v>0</v>
          </cell>
          <cell r="I1860">
            <v>0</v>
          </cell>
          <cell r="J1860">
            <v>0</v>
          </cell>
          <cell r="K1860">
            <v>0</v>
          </cell>
          <cell r="L1860">
            <v>0</v>
          </cell>
          <cell r="M1860">
            <v>0</v>
          </cell>
          <cell r="N1860">
            <v>0</v>
          </cell>
          <cell r="O1860">
            <v>0</v>
          </cell>
          <cell r="P1860">
            <v>0</v>
          </cell>
          <cell r="Q1860">
            <v>0</v>
          </cell>
          <cell r="R1860">
            <v>0</v>
          </cell>
          <cell r="S1860">
            <v>0</v>
          </cell>
          <cell r="T1860">
            <v>0</v>
          </cell>
          <cell r="U1860">
            <v>0</v>
          </cell>
          <cell r="V1860">
            <v>0</v>
          </cell>
          <cell r="W1860">
            <v>0</v>
          </cell>
          <cell r="X1860">
            <v>0</v>
          </cell>
          <cell r="Y1860">
            <v>0</v>
          </cell>
          <cell r="Z1860">
            <v>0</v>
          </cell>
          <cell r="AA1860">
            <v>0</v>
          </cell>
          <cell r="AB1860">
            <v>0</v>
          </cell>
          <cell r="AC1860">
            <v>0</v>
          </cell>
          <cell r="AD1860">
            <v>0</v>
          </cell>
          <cell r="AE1860">
            <v>0</v>
          </cell>
          <cell r="AF1860">
            <v>0</v>
          </cell>
          <cell r="AG1860">
            <v>0</v>
          </cell>
        </row>
        <row r="1861">
          <cell r="B1861">
            <v>0</v>
          </cell>
          <cell r="C1861">
            <v>0</v>
          </cell>
          <cell r="D1861">
            <v>0</v>
          </cell>
          <cell r="E1861">
            <v>0</v>
          </cell>
          <cell r="F1861">
            <v>0</v>
          </cell>
          <cell r="G1861">
            <v>0</v>
          </cell>
          <cell r="H1861">
            <v>0</v>
          </cell>
          <cell r="I1861">
            <v>0</v>
          </cell>
          <cell r="J1861">
            <v>0</v>
          </cell>
          <cell r="K1861">
            <v>0</v>
          </cell>
          <cell r="L1861">
            <v>0</v>
          </cell>
          <cell r="M1861">
            <v>0</v>
          </cell>
          <cell r="N1861">
            <v>0</v>
          </cell>
          <cell r="O1861">
            <v>0</v>
          </cell>
          <cell r="P1861">
            <v>0</v>
          </cell>
          <cell r="Q1861">
            <v>0</v>
          </cell>
          <cell r="R1861">
            <v>0</v>
          </cell>
          <cell r="S1861">
            <v>0</v>
          </cell>
          <cell r="T1861">
            <v>0</v>
          </cell>
          <cell r="U1861">
            <v>0</v>
          </cell>
          <cell r="V1861">
            <v>0</v>
          </cell>
          <cell r="W1861">
            <v>0</v>
          </cell>
          <cell r="X1861">
            <v>0</v>
          </cell>
          <cell r="Y1861">
            <v>0</v>
          </cell>
          <cell r="Z1861">
            <v>0</v>
          </cell>
          <cell r="AA1861">
            <v>0</v>
          </cell>
          <cell r="AB1861">
            <v>0</v>
          </cell>
          <cell r="AC1861">
            <v>0</v>
          </cell>
          <cell r="AD1861">
            <v>0</v>
          </cell>
          <cell r="AE1861">
            <v>0</v>
          </cell>
          <cell r="AF1861">
            <v>0</v>
          </cell>
          <cell r="AG1861">
            <v>0</v>
          </cell>
        </row>
        <row r="1862">
          <cell r="B1862">
            <v>0</v>
          </cell>
          <cell r="C1862">
            <v>0</v>
          </cell>
          <cell r="D1862">
            <v>0</v>
          </cell>
          <cell r="E1862">
            <v>0</v>
          </cell>
          <cell r="F1862">
            <v>0</v>
          </cell>
          <cell r="G1862">
            <v>0</v>
          </cell>
          <cell r="H1862">
            <v>0</v>
          </cell>
          <cell r="I1862">
            <v>0</v>
          </cell>
          <cell r="J1862">
            <v>0</v>
          </cell>
          <cell r="K1862">
            <v>0</v>
          </cell>
          <cell r="L1862">
            <v>0</v>
          </cell>
          <cell r="M1862">
            <v>0</v>
          </cell>
          <cell r="N1862">
            <v>0</v>
          </cell>
          <cell r="O1862">
            <v>0</v>
          </cell>
          <cell r="P1862">
            <v>0</v>
          </cell>
          <cell r="Q1862">
            <v>0</v>
          </cell>
          <cell r="R1862">
            <v>0</v>
          </cell>
          <cell r="S1862">
            <v>0</v>
          </cell>
          <cell r="T1862">
            <v>0</v>
          </cell>
          <cell r="U1862">
            <v>0</v>
          </cell>
          <cell r="V1862">
            <v>0</v>
          </cell>
          <cell r="W1862">
            <v>0</v>
          </cell>
          <cell r="X1862">
            <v>0</v>
          </cell>
          <cell r="Y1862">
            <v>0</v>
          </cell>
          <cell r="Z1862">
            <v>0</v>
          </cell>
          <cell r="AA1862">
            <v>0</v>
          </cell>
          <cell r="AB1862">
            <v>0</v>
          </cell>
          <cell r="AC1862">
            <v>0</v>
          </cell>
          <cell r="AD1862">
            <v>0</v>
          </cell>
          <cell r="AE1862">
            <v>0</v>
          </cell>
          <cell r="AF1862">
            <v>0</v>
          </cell>
          <cell r="AG1862">
            <v>0</v>
          </cell>
        </row>
        <row r="1863">
          <cell r="B1863">
            <v>0</v>
          </cell>
          <cell r="C1863">
            <v>0</v>
          </cell>
          <cell r="D1863">
            <v>0</v>
          </cell>
          <cell r="E1863">
            <v>0</v>
          </cell>
          <cell r="F1863">
            <v>0</v>
          </cell>
          <cell r="G1863">
            <v>0</v>
          </cell>
          <cell r="H1863">
            <v>0</v>
          </cell>
          <cell r="I1863">
            <v>0</v>
          </cell>
          <cell r="J1863">
            <v>0</v>
          </cell>
          <cell r="K1863">
            <v>0</v>
          </cell>
          <cell r="L1863">
            <v>0</v>
          </cell>
          <cell r="M1863">
            <v>0</v>
          </cell>
          <cell r="N1863">
            <v>0</v>
          </cell>
          <cell r="O1863">
            <v>0</v>
          </cell>
          <cell r="P1863">
            <v>0</v>
          </cell>
          <cell r="Q1863">
            <v>0</v>
          </cell>
          <cell r="R1863">
            <v>0</v>
          </cell>
          <cell r="S1863">
            <v>0</v>
          </cell>
          <cell r="T1863">
            <v>0</v>
          </cell>
          <cell r="U1863">
            <v>0</v>
          </cell>
          <cell r="V1863">
            <v>0</v>
          </cell>
          <cell r="W1863">
            <v>0</v>
          </cell>
          <cell r="X1863">
            <v>0</v>
          </cell>
          <cell r="Y1863">
            <v>0</v>
          </cell>
          <cell r="Z1863">
            <v>0</v>
          </cell>
          <cell r="AA1863">
            <v>0</v>
          </cell>
          <cell r="AB1863">
            <v>0</v>
          </cell>
          <cell r="AC1863">
            <v>0</v>
          </cell>
          <cell r="AD1863">
            <v>0</v>
          </cell>
          <cell r="AE1863">
            <v>0</v>
          </cell>
          <cell r="AF1863">
            <v>0</v>
          </cell>
          <cell r="AG1863">
            <v>0</v>
          </cell>
        </row>
        <row r="1864">
          <cell r="B1864">
            <v>0</v>
          </cell>
          <cell r="C1864">
            <v>0</v>
          </cell>
          <cell r="D1864">
            <v>0</v>
          </cell>
          <cell r="E1864">
            <v>0</v>
          </cell>
          <cell r="F1864">
            <v>0</v>
          </cell>
          <cell r="G1864">
            <v>0</v>
          </cell>
          <cell r="H1864">
            <v>0</v>
          </cell>
          <cell r="I1864">
            <v>0</v>
          </cell>
          <cell r="J1864">
            <v>0</v>
          </cell>
          <cell r="K1864">
            <v>0</v>
          </cell>
          <cell r="L1864">
            <v>0</v>
          </cell>
          <cell r="M1864">
            <v>0</v>
          </cell>
          <cell r="N1864">
            <v>0</v>
          </cell>
          <cell r="O1864">
            <v>0</v>
          </cell>
          <cell r="P1864">
            <v>0</v>
          </cell>
          <cell r="Q1864">
            <v>0</v>
          </cell>
          <cell r="R1864">
            <v>0</v>
          </cell>
          <cell r="S1864">
            <v>0</v>
          </cell>
          <cell r="T1864">
            <v>0</v>
          </cell>
          <cell r="U1864">
            <v>0</v>
          </cell>
          <cell r="V1864">
            <v>0</v>
          </cell>
          <cell r="W1864">
            <v>0</v>
          </cell>
          <cell r="X1864">
            <v>0</v>
          </cell>
          <cell r="Y1864">
            <v>0</v>
          </cell>
          <cell r="Z1864">
            <v>0</v>
          </cell>
          <cell r="AA1864">
            <v>0</v>
          </cell>
          <cell r="AB1864">
            <v>0</v>
          </cell>
          <cell r="AC1864">
            <v>0</v>
          </cell>
          <cell r="AD1864">
            <v>0</v>
          </cell>
          <cell r="AE1864">
            <v>0</v>
          </cell>
          <cell r="AF1864">
            <v>0</v>
          </cell>
          <cell r="AG1864">
            <v>0</v>
          </cell>
        </row>
        <row r="1865">
          <cell r="B1865">
            <v>0</v>
          </cell>
          <cell r="C1865">
            <v>0</v>
          </cell>
          <cell r="D1865">
            <v>0</v>
          </cell>
          <cell r="E1865">
            <v>0</v>
          </cell>
          <cell r="F1865">
            <v>0</v>
          </cell>
          <cell r="G1865">
            <v>0</v>
          </cell>
          <cell r="H1865">
            <v>0</v>
          </cell>
          <cell r="I1865">
            <v>0</v>
          </cell>
          <cell r="J1865">
            <v>0</v>
          </cell>
          <cell r="K1865">
            <v>0</v>
          </cell>
          <cell r="L1865">
            <v>0</v>
          </cell>
          <cell r="M1865">
            <v>0</v>
          </cell>
          <cell r="N1865">
            <v>0</v>
          </cell>
          <cell r="O1865">
            <v>0</v>
          </cell>
          <cell r="P1865">
            <v>0</v>
          </cell>
          <cell r="Q1865">
            <v>0</v>
          </cell>
          <cell r="R1865">
            <v>0</v>
          </cell>
          <cell r="S1865">
            <v>0</v>
          </cell>
          <cell r="T1865">
            <v>0</v>
          </cell>
          <cell r="U1865">
            <v>0</v>
          </cell>
          <cell r="V1865">
            <v>0</v>
          </cell>
          <cell r="W1865">
            <v>0</v>
          </cell>
          <cell r="X1865">
            <v>0</v>
          </cell>
          <cell r="Y1865">
            <v>0</v>
          </cell>
          <cell r="Z1865">
            <v>0</v>
          </cell>
          <cell r="AA1865">
            <v>0</v>
          </cell>
          <cell r="AB1865">
            <v>0</v>
          </cell>
          <cell r="AC1865">
            <v>0</v>
          </cell>
          <cell r="AD1865">
            <v>0</v>
          </cell>
          <cell r="AE1865">
            <v>0</v>
          </cell>
          <cell r="AF1865">
            <v>0</v>
          </cell>
          <cell r="AG1865">
            <v>0</v>
          </cell>
        </row>
        <row r="1866">
          <cell r="B1866">
            <v>0</v>
          </cell>
          <cell r="C1866">
            <v>0</v>
          </cell>
          <cell r="D1866">
            <v>0</v>
          </cell>
          <cell r="E1866">
            <v>0</v>
          </cell>
          <cell r="F1866">
            <v>0</v>
          </cell>
          <cell r="G1866">
            <v>0</v>
          </cell>
          <cell r="H1866">
            <v>0</v>
          </cell>
          <cell r="I1866">
            <v>0</v>
          </cell>
          <cell r="J1866">
            <v>0</v>
          </cell>
          <cell r="K1866">
            <v>0</v>
          </cell>
          <cell r="L1866">
            <v>0</v>
          </cell>
          <cell r="M1866">
            <v>0</v>
          </cell>
          <cell r="N1866">
            <v>0</v>
          </cell>
          <cell r="O1866">
            <v>0</v>
          </cell>
          <cell r="P1866">
            <v>0</v>
          </cell>
          <cell r="Q1866">
            <v>0</v>
          </cell>
          <cell r="R1866">
            <v>0</v>
          </cell>
          <cell r="S1866">
            <v>0</v>
          </cell>
          <cell r="T1866">
            <v>0</v>
          </cell>
          <cell r="U1866">
            <v>0</v>
          </cell>
          <cell r="V1866">
            <v>0</v>
          </cell>
          <cell r="W1866">
            <v>0</v>
          </cell>
          <cell r="X1866">
            <v>0</v>
          </cell>
          <cell r="Y1866">
            <v>0</v>
          </cell>
          <cell r="Z1866">
            <v>0</v>
          </cell>
          <cell r="AA1866">
            <v>0</v>
          </cell>
          <cell r="AB1866">
            <v>0</v>
          </cell>
          <cell r="AC1866">
            <v>0</v>
          </cell>
          <cell r="AD1866">
            <v>0</v>
          </cell>
          <cell r="AE1866">
            <v>0</v>
          </cell>
          <cell r="AF1866">
            <v>0</v>
          </cell>
          <cell r="AG1866">
            <v>0</v>
          </cell>
        </row>
        <row r="1867">
          <cell r="B1867">
            <v>0</v>
          </cell>
          <cell r="C1867">
            <v>0</v>
          </cell>
          <cell r="D1867">
            <v>0</v>
          </cell>
          <cell r="E1867">
            <v>0</v>
          </cell>
          <cell r="F1867">
            <v>0</v>
          </cell>
          <cell r="G1867">
            <v>0</v>
          </cell>
          <cell r="H1867">
            <v>0</v>
          </cell>
          <cell r="I1867">
            <v>0</v>
          </cell>
          <cell r="J1867">
            <v>0</v>
          </cell>
          <cell r="K1867">
            <v>0</v>
          </cell>
          <cell r="L1867">
            <v>0</v>
          </cell>
          <cell r="M1867">
            <v>0</v>
          </cell>
          <cell r="N1867">
            <v>0</v>
          </cell>
          <cell r="O1867">
            <v>0</v>
          </cell>
          <cell r="P1867">
            <v>0</v>
          </cell>
          <cell r="Q1867">
            <v>0</v>
          </cell>
          <cell r="R1867">
            <v>0</v>
          </cell>
          <cell r="S1867">
            <v>0</v>
          </cell>
          <cell r="T1867">
            <v>0</v>
          </cell>
          <cell r="U1867">
            <v>0</v>
          </cell>
          <cell r="V1867">
            <v>0</v>
          </cell>
          <cell r="W1867">
            <v>0</v>
          </cell>
          <cell r="X1867">
            <v>0</v>
          </cell>
          <cell r="Y1867">
            <v>0</v>
          </cell>
          <cell r="Z1867">
            <v>0</v>
          </cell>
          <cell r="AA1867">
            <v>0</v>
          </cell>
          <cell r="AB1867">
            <v>0</v>
          </cell>
          <cell r="AC1867">
            <v>0</v>
          </cell>
          <cell r="AD1867">
            <v>0</v>
          </cell>
          <cell r="AE1867">
            <v>0</v>
          </cell>
          <cell r="AF1867">
            <v>0</v>
          </cell>
          <cell r="AG1867">
            <v>0</v>
          </cell>
        </row>
        <row r="1868">
          <cell r="B1868">
            <v>0</v>
          </cell>
          <cell r="C1868">
            <v>0</v>
          </cell>
          <cell r="D1868">
            <v>0</v>
          </cell>
          <cell r="E1868">
            <v>0</v>
          </cell>
          <cell r="F1868">
            <v>0</v>
          </cell>
          <cell r="G1868">
            <v>0</v>
          </cell>
          <cell r="H1868">
            <v>0</v>
          </cell>
          <cell r="I1868">
            <v>0</v>
          </cell>
          <cell r="J1868">
            <v>0</v>
          </cell>
          <cell r="K1868">
            <v>0</v>
          </cell>
          <cell r="L1868">
            <v>0</v>
          </cell>
          <cell r="M1868">
            <v>0</v>
          </cell>
          <cell r="N1868">
            <v>0</v>
          </cell>
          <cell r="O1868">
            <v>0</v>
          </cell>
          <cell r="P1868">
            <v>0</v>
          </cell>
          <cell r="Q1868">
            <v>0</v>
          </cell>
          <cell r="R1868">
            <v>0</v>
          </cell>
          <cell r="S1868">
            <v>0</v>
          </cell>
          <cell r="T1868">
            <v>0</v>
          </cell>
          <cell r="U1868">
            <v>0</v>
          </cell>
          <cell r="V1868">
            <v>0</v>
          </cell>
          <cell r="W1868">
            <v>0</v>
          </cell>
          <cell r="X1868">
            <v>0</v>
          </cell>
          <cell r="Y1868">
            <v>0</v>
          </cell>
          <cell r="Z1868">
            <v>0</v>
          </cell>
          <cell r="AA1868">
            <v>0</v>
          </cell>
          <cell r="AB1868">
            <v>0</v>
          </cell>
          <cell r="AC1868">
            <v>0</v>
          </cell>
          <cell r="AD1868">
            <v>0</v>
          </cell>
          <cell r="AE1868">
            <v>0</v>
          </cell>
          <cell r="AF1868">
            <v>0</v>
          </cell>
          <cell r="AG1868">
            <v>0</v>
          </cell>
        </row>
        <row r="1869">
          <cell r="B1869">
            <v>0</v>
          </cell>
          <cell r="C1869">
            <v>0</v>
          </cell>
          <cell r="D1869">
            <v>0</v>
          </cell>
          <cell r="E1869">
            <v>0</v>
          </cell>
          <cell r="F1869">
            <v>0</v>
          </cell>
          <cell r="G1869">
            <v>0</v>
          </cell>
          <cell r="H1869">
            <v>0</v>
          </cell>
          <cell r="I1869">
            <v>0</v>
          </cell>
          <cell r="J1869">
            <v>0</v>
          </cell>
          <cell r="K1869">
            <v>0</v>
          </cell>
          <cell r="L1869">
            <v>0</v>
          </cell>
          <cell r="M1869">
            <v>0</v>
          </cell>
          <cell r="N1869">
            <v>0</v>
          </cell>
          <cell r="O1869">
            <v>0</v>
          </cell>
          <cell r="P1869">
            <v>0</v>
          </cell>
          <cell r="Q1869">
            <v>0</v>
          </cell>
          <cell r="R1869">
            <v>0</v>
          </cell>
          <cell r="S1869">
            <v>0</v>
          </cell>
          <cell r="T1869">
            <v>0</v>
          </cell>
          <cell r="U1869">
            <v>0</v>
          </cell>
          <cell r="V1869">
            <v>0</v>
          </cell>
          <cell r="W1869">
            <v>0</v>
          </cell>
          <cell r="X1869">
            <v>0</v>
          </cell>
          <cell r="Y1869">
            <v>0</v>
          </cell>
          <cell r="Z1869">
            <v>0</v>
          </cell>
          <cell r="AA1869">
            <v>0</v>
          </cell>
          <cell r="AB1869">
            <v>0</v>
          </cell>
          <cell r="AC1869">
            <v>0</v>
          </cell>
          <cell r="AD1869">
            <v>0</v>
          </cell>
          <cell r="AE1869">
            <v>0</v>
          </cell>
          <cell r="AF1869">
            <v>0</v>
          </cell>
          <cell r="AG1869">
            <v>0</v>
          </cell>
        </row>
        <row r="1870">
          <cell r="B1870">
            <v>0</v>
          </cell>
          <cell r="C1870">
            <v>0</v>
          </cell>
          <cell r="D1870">
            <v>0</v>
          </cell>
          <cell r="E1870">
            <v>0</v>
          </cell>
          <cell r="F1870">
            <v>0</v>
          </cell>
          <cell r="G1870">
            <v>0</v>
          </cell>
          <cell r="H1870">
            <v>0</v>
          </cell>
          <cell r="I1870">
            <v>0</v>
          </cell>
          <cell r="J1870">
            <v>0</v>
          </cell>
          <cell r="K1870">
            <v>0</v>
          </cell>
          <cell r="L1870">
            <v>0</v>
          </cell>
          <cell r="M1870">
            <v>0</v>
          </cell>
          <cell r="N1870">
            <v>0</v>
          </cell>
          <cell r="O1870">
            <v>0</v>
          </cell>
          <cell r="P1870">
            <v>0</v>
          </cell>
          <cell r="Q1870">
            <v>0</v>
          </cell>
          <cell r="R1870">
            <v>0</v>
          </cell>
          <cell r="S1870">
            <v>0</v>
          </cell>
          <cell r="T1870">
            <v>0</v>
          </cell>
          <cell r="U1870">
            <v>0</v>
          </cell>
          <cell r="V1870">
            <v>0</v>
          </cell>
          <cell r="W1870">
            <v>0</v>
          </cell>
          <cell r="X1870">
            <v>0</v>
          </cell>
          <cell r="Y1870">
            <v>0</v>
          </cell>
          <cell r="Z1870">
            <v>0</v>
          </cell>
          <cell r="AA1870">
            <v>0</v>
          </cell>
          <cell r="AB1870">
            <v>0</v>
          </cell>
          <cell r="AC1870">
            <v>0</v>
          </cell>
          <cell r="AD1870">
            <v>0</v>
          </cell>
          <cell r="AE1870">
            <v>0</v>
          </cell>
          <cell r="AF1870">
            <v>0</v>
          </cell>
          <cell r="AG1870">
            <v>0</v>
          </cell>
        </row>
        <row r="1871">
          <cell r="B1871">
            <v>0</v>
          </cell>
          <cell r="C1871">
            <v>0</v>
          </cell>
          <cell r="D1871">
            <v>0</v>
          </cell>
          <cell r="E1871">
            <v>0</v>
          </cell>
          <cell r="F1871">
            <v>0</v>
          </cell>
          <cell r="G1871">
            <v>0</v>
          </cell>
          <cell r="H1871">
            <v>0</v>
          </cell>
          <cell r="I1871">
            <v>0</v>
          </cell>
          <cell r="J1871">
            <v>0</v>
          </cell>
          <cell r="K1871">
            <v>0</v>
          </cell>
          <cell r="L1871">
            <v>0</v>
          </cell>
          <cell r="M1871">
            <v>0</v>
          </cell>
          <cell r="N1871">
            <v>0</v>
          </cell>
          <cell r="O1871">
            <v>0</v>
          </cell>
          <cell r="P1871">
            <v>0</v>
          </cell>
          <cell r="Q1871">
            <v>0</v>
          </cell>
          <cell r="R1871">
            <v>0</v>
          </cell>
          <cell r="S1871">
            <v>0</v>
          </cell>
          <cell r="T1871">
            <v>0</v>
          </cell>
          <cell r="U1871">
            <v>0</v>
          </cell>
          <cell r="V1871">
            <v>0</v>
          </cell>
          <cell r="W1871">
            <v>0</v>
          </cell>
          <cell r="X1871">
            <v>0</v>
          </cell>
          <cell r="Y1871">
            <v>0</v>
          </cell>
          <cell r="Z1871">
            <v>0</v>
          </cell>
          <cell r="AA1871">
            <v>0</v>
          </cell>
          <cell r="AB1871">
            <v>0</v>
          </cell>
          <cell r="AC1871">
            <v>0</v>
          </cell>
          <cell r="AD1871">
            <v>0</v>
          </cell>
          <cell r="AE1871">
            <v>0</v>
          </cell>
          <cell r="AF1871">
            <v>0</v>
          </cell>
          <cell r="AG1871">
            <v>0</v>
          </cell>
        </row>
        <row r="1872">
          <cell r="B1872">
            <v>0</v>
          </cell>
          <cell r="C1872">
            <v>0</v>
          </cell>
          <cell r="D1872">
            <v>0</v>
          </cell>
          <cell r="E1872">
            <v>0</v>
          </cell>
          <cell r="F1872">
            <v>0</v>
          </cell>
          <cell r="G1872">
            <v>0</v>
          </cell>
          <cell r="H1872">
            <v>0</v>
          </cell>
          <cell r="I1872">
            <v>0</v>
          </cell>
          <cell r="J1872">
            <v>0</v>
          </cell>
          <cell r="K1872">
            <v>0</v>
          </cell>
          <cell r="L1872">
            <v>0</v>
          </cell>
          <cell r="M1872">
            <v>0</v>
          </cell>
          <cell r="N1872">
            <v>0</v>
          </cell>
          <cell r="O1872">
            <v>0</v>
          </cell>
          <cell r="P1872">
            <v>0</v>
          </cell>
          <cell r="Q1872">
            <v>0</v>
          </cell>
          <cell r="R1872">
            <v>0</v>
          </cell>
          <cell r="S1872">
            <v>0</v>
          </cell>
          <cell r="T1872">
            <v>0</v>
          </cell>
          <cell r="U1872">
            <v>0</v>
          </cell>
          <cell r="V1872">
            <v>0</v>
          </cell>
          <cell r="W1872">
            <v>0</v>
          </cell>
          <cell r="X1872">
            <v>0</v>
          </cell>
          <cell r="Y1872">
            <v>0</v>
          </cell>
          <cell r="Z1872">
            <v>0</v>
          </cell>
          <cell r="AA1872">
            <v>0</v>
          </cell>
          <cell r="AB1872">
            <v>0</v>
          </cell>
          <cell r="AC1872">
            <v>0</v>
          </cell>
          <cell r="AD1872">
            <v>0</v>
          </cell>
          <cell r="AE1872">
            <v>0</v>
          </cell>
          <cell r="AF1872">
            <v>0</v>
          </cell>
          <cell r="AG1872">
            <v>0</v>
          </cell>
        </row>
        <row r="1873">
          <cell r="B1873">
            <v>0</v>
          </cell>
          <cell r="C1873">
            <v>0</v>
          </cell>
          <cell r="D1873">
            <v>0</v>
          </cell>
          <cell r="E1873">
            <v>0</v>
          </cell>
          <cell r="F1873">
            <v>0</v>
          </cell>
          <cell r="G1873">
            <v>0</v>
          </cell>
          <cell r="H1873">
            <v>0</v>
          </cell>
          <cell r="I1873">
            <v>0</v>
          </cell>
          <cell r="J1873">
            <v>0</v>
          </cell>
          <cell r="K1873">
            <v>0</v>
          </cell>
          <cell r="L1873">
            <v>0</v>
          </cell>
          <cell r="M1873">
            <v>0</v>
          </cell>
          <cell r="N1873">
            <v>0</v>
          </cell>
          <cell r="O1873">
            <v>0</v>
          </cell>
          <cell r="P1873">
            <v>0</v>
          </cell>
          <cell r="Q1873">
            <v>0</v>
          </cell>
          <cell r="R1873">
            <v>0</v>
          </cell>
          <cell r="S1873">
            <v>0</v>
          </cell>
          <cell r="T1873">
            <v>0</v>
          </cell>
          <cell r="U1873">
            <v>0</v>
          </cell>
          <cell r="V1873">
            <v>0</v>
          </cell>
          <cell r="W1873">
            <v>0</v>
          </cell>
          <cell r="X1873">
            <v>0</v>
          </cell>
          <cell r="Y1873">
            <v>0</v>
          </cell>
          <cell r="Z1873">
            <v>0</v>
          </cell>
          <cell r="AA1873">
            <v>0</v>
          </cell>
          <cell r="AB1873">
            <v>0</v>
          </cell>
          <cell r="AC1873">
            <v>0</v>
          </cell>
          <cell r="AD1873">
            <v>0</v>
          </cell>
          <cell r="AE1873">
            <v>0</v>
          </cell>
          <cell r="AF1873">
            <v>0</v>
          </cell>
          <cell r="AG1873">
            <v>0</v>
          </cell>
        </row>
        <row r="1874">
          <cell r="B1874">
            <v>0</v>
          </cell>
          <cell r="C1874">
            <v>0</v>
          </cell>
          <cell r="D1874">
            <v>0</v>
          </cell>
          <cell r="E1874">
            <v>0</v>
          </cell>
          <cell r="F1874">
            <v>0</v>
          </cell>
          <cell r="G1874">
            <v>0</v>
          </cell>
          <cell r="H1874">
            <v>0</v>
          </cell>
          <cell r="I1874">
            <v>0</v>
          </cell>
          <cell r="J1874">
            <v>0</v>
          </cell>
          <cell r="K1874">
            <v>0</v>
          </cell>
          <cell r="L1874">
            <v>0</v>
          </cell>
          <cell r="M1874">
            <v>0</v>
          </cell>
          <cell r="N1874">
            <v>0</v>
          </cell>
          <cell r="O1874">
            <v>0</v>
          </cell>
          <cell r="P1874">
            <v>0</v>
          </cell>
          <cell r="Q1874">
            <v>0</v>
          </cell>
          <cell r="R1874">
            <v>0</v>
          </cell>
          <cell r="S1874">
            <v>0</v>
          </cell>
          <cell r="T1874">
            <v>0</v>
          </cell>
          <cell r="U1874">
            <v>0</v>
          </cell>
          <cell r="V1874">
            <v>0</v>
          </cell>
          <cell r="W1874">
            <v>0</v>
          </cell>
          <cell r="X1874">
            <v>0</v>
          </cell>
          <cell r="Y1874">
            <v>0</v>
          </cell>
          <cell r="Z1874">
            <v>0</v>
          </cell>
          <cell r="AA1874">
            <v>0</v>
          </cell>
          <cell r="AB1874">
            <v>0</v>
          </cell>
          <cell r="AC1874">
            <v>0</v>
          </cell>
          <cell r="AD1874">
            <v>0</v>
          </cell>
          <cell r="AE1874">
            <v>0</v>
          </cell>
          <cell r="AF1874">
            <v>0</v>
          </cell>
          <cell r="AG1874">
            <v>0</v>
          </cell>
        </row>
        <row r="1875">
          <cell r="B1875">
            <v>0</v>
          </cell>
          <cell r="C1875">
            <v>0</v>
          </cell>
          <cell r="D1875">
            <v>0</v>
          </cell>
          <cell r="E1875">
            <v>0</v>
          </cell>
          <cell r="F1875">
            <v>0</v>
          </cell>
          <cell r="G1875">
            <v>0</v>
          </cell>
          <cell r="H1875">
            <v>0</v>
          </cell>
          <cell r="I1875">
            <v>0</v>
          </cell>
          <cell r="J1875">
            <v>0</v>
          </cell>
          <cell r="K1875">
            <v>0</v>
          </cell>
          <cell r="L1875">
            <v>0</v>
          </cell>
          <cell r="M1875">
            <v>0</v>
          </cell>
          <cell r="N1875">
            <v>0</v>
          </cell>
          <cell r="O1875">
            <v>0</v>
          </cell>
          <cell r="P1875">
            <v>0</v>
          </cell>
          <cell r="Q1875">
            <v>0</v>
          </cell>
          <cell r="R1875">
            <v>0</v>
          </cell>
          <cell r="S1875">
            <v>0</v>
          </cell>
          <cell r="T1875">
            <v>0</v>
          </cell>
          <cell r="U1875">
            <v>0</v>
          </cell>
          <cell r="V1875">
            <v>0</v>
          </cell>
          <cell r="W1875">
            <v>0</v>
          </cell>
          <cell r="X1875">
            <v>0</v>
          </cell>
          <cell r="Y1875">
            <v>0</v>
          </cell>
          <cell r="Z1875">
            <v>0</v>
          </cell>
          <cell r="AA1875">
            <v>0</v>
          </cell>
          <cell r="AB1875">
            <v>0</v>
          </cell>
          <cell r="AC1875">
            <v>0</v>
          </cell>
          <cell r="AD1875">
            <v>0</v>
          </cell>
          <cell r="AE1875">
            <v>0</v>
          </cell>
          <cell r="AF1875">
            <v>0</v>
          </cell>
          <cell r="AG1875">
            <v>0</v>
          </cell>
        </row>
        <row r="1876">
          <cell r="B1876">
            <v>0</v>
          </cell>
          <cell r="C1876">
            <v>0</v>
          </cell>
          <cell r="D1876">
            <v>0</v>
          </cell>
          <cell r="E1876">
            <v>0</v>
          </cell>
          <cell r="F1876">
            <v>0</v>
          </cell>
          <cell r="G1876">
            <v>0</v>
          </cell>
          <cell r="H1876">
            <v>0</v>
          </cell>
          <cell r="I1876">
            <v>0</v>
          </cell>
          <cell r="J1876">
            <v>0</v>
          </cell>
          <cell r="K1876">
            <v>0</v>
          </cell>
          <cell r="L1876">
            <v>0</v>
          </cell>
          <cell r="M1876">
            <v>0</v>
          </cell>
          <cell r="N1876">
            <v>0</v>
          </cell>
          <cell r="O1876">
            <v>0</v>
          </cell>
          <cell r="P1876">
            <v>0</v>
          </cell>
          <cell r="Q1876">
            <v>0</v>
          </cell>
          <cell r="R1876">
            <v>0</v>
          </cell>
          <cell r="S1876">
            <v>0</v>
          </cell>
          <cell r="T1876">
            <v>0</v>
          </cell>
          <cell r="U1876">
            <v>0</v>
          </cell>
          <cell r="V1876">
            <v>0</v>
          </cell>
          <cell r="W1876">
            <v>0</v>
          </cell>
          <cell r="X1876">
            <v>0</v>
          </cell>
          <cell r="Y1876">
            <v>0</v>
          </cell>
          <cell r="Z1876">
            <v>0</v>
          </cell>
          <cell r="AA1876">
            <v>0</v>
          </cell>
          <cell r="AB1876">
            <v>0</v>
          </cell>
          <cell r="AC1876">
            <v>0</v>
          </cell>
          <cell r="AD1876">
            <v>0</v>
          </cell>
          <cell r="AE1876">
            <v>0</v>
          </cell>
          <cell r="AF1876">
            <v>0</v>
          </cell>
          <cell r="AG1876">
            <v>0</v>
          </cell>
        </row>
        <row r="1877">
          <cell r="B1877">
            <v>0</v>
          </cell>
          <cell r="C1877">
            <v>0</v>
          </cell>
          <cell r="D1877">
            <v>0</v>
          </cell>
          <cell r="E1877">
            <v>0</v>
          </cell>
          <cell r="F1877">
            <v>0</v>
          </cell>
          <cell r="G1877">
            <v>0</v>
          </cell>
          <cell r="H1877">
            <v>0</v>
          </cell>
          <cell r="I1877">
            <v>0</v>
          </cell>
          <cell r="J1877">
            <v>0</v>
          </cell>
          <cell r="K1877">
            <v>0</v>
          </cell>
          <cell r="L1877">
            <v>0</v>
          </cell>
          <cell r="M1877">
            <v>0</v>
          </cell>
          <cell r="N1877">
            <v>0</v>
          </cell>
          <cell r="O1877">
            <v>0</v>
          </cell>
          <cell r="P1877">
            <v>0</v>
          </cell>
          <cell r="Q1877">
            <v>0</v>
          </cell>
          <cell r="R1877">
            <v>0</v>
          </cell>
          <cell r="S1877">
            <v>0</v>
          </cell>
          <cell r="T1877">
            <v>0</v>
          </cell>
          <cell r="U1877">
            <v>0</v>
          </cell>
          <cell r="V1877">
            <v>0</v>
          </cell>
          <cell r="W1877">
            <v>0</v>
          </cell>
          <cell r="X1877">
            <v>0</v>
          </cell>
          <cell r="Y1877">
            <v>0</v>
          </cell>
          <cell r="Z1877">
            <v>0</v>
          </cell>
          <cell r="AA1877">
            <v>0</v>
          </cell>
          <cell r="AB1877">
            <v>0</v>
          </cell>
          <cell r="AC1877">
            <v>0</v>
          </cell>
          <cell r="AD1877">
            <v>0</v>
          </cell>
          <cell r="AE1877">
            <v>0</v>
          </cell>
          <cell r="AF1877">
            <v>0</v>
          </cell>
          <cell r="AG1877">
            <v>0</v>
          </cell>
        </row>
        <row r="1878">
          <cell r="B1878">
            <v>0</v>
          </cell>
          <cell r="C1878">
            <v>0</v>
          </cell>
          <cell r="D1878">
            <v>0</v>
          </cell>
          <cell r="E1878">
            <v>0</v>
          </cell>
          <cell r="F1878">
            <v>0</v>
          </cell>
          <cell r="G1878">
            <v>0</v>
          </cell>
          <cell r="H1878">
            <v>0</v>
          </cell>
          <cell r="I1878">
            <v>0</v>
          </cell>
          <cell r="J1878">
            <v>0</v>
          </cell>
          <cell r="K1878">
            <v>0</v>
          </cell>
          <cell r="L1878">
            <v>0</v>
          </cell>
          <cell r="M1878">
            <v>0</v>
          </cell>
          <cell r="N1878">
            <v>0</v>
          </cell>
          <cell r="O1878">
            <v>0</v>
          </cell>
          <cell r="P1878">
            <v>0</v>
          </cell>
          <cell r="Q1878">
            <v>0</v>
          </cell>
          <cell r="R1878">
            <v>0</v>
          </cell>
          <cell r="S1878">
            <v>0</v>
          </cell>
          <cell r="T1878">
            <v>0</v>
          </cell>
          <cell r="U1878">
            <v>0</v>
          </cell>
          <cell r="V1878">
            <v>0</v>
          </cell>
          <cell r="W1878">
            <v>0</v>
          </cell>
          <cell r="X1878">
            <v>0</v>
          </cell>
          <cell r="Y1878">
            <v>0</v>
          </cell>
          <cell r="Z1878">
            <v>0</v>
          </cell>
          <cell r="AA1878">
            <v>0</v>
          </cell>
          <cell r="AB1878">
            <v>0</v>
          </cell>
          <cell r="AC1878">
            <v>0</v>
          </cell>
          <cell r="AD1878">
            <v>0</v>
          </cell>
          <cell r="AE1878">
            <v>0</v>
          </cell>
          <cell r="AF1878">
            <v>0</v>
          </cell>
          <cell r="AG1878">
            <v>0</v>
          </cell>
        </row>
        <row r="1879">
          <cell r="B1879">
            <v>0</v>
          </cell>
          <cell r="C1879">
            <v>0</v>
          </cell>
          <cell r="D1879">
            <v>0</v>
          </cell>
          <cell r="E1879">
            <v>0</v>
          </cell>
          <cell r="F1879">
            <v>0</v>
          </cell>
          <cell r="G1879">
            <v>0</v>
          </cell>
          <cell r="H1879">
            <v>0</v>
          </cell>
          <cell r="I1879">
            <v>0</v>
          </cell>
          <cell r="J1879">
            <v>0</v>
          </cell>
          <cell r="K1879">
            <v>0</v>
          </cell>
          <cell r="L1879">
            <v>0</v>
          </cell>
          <cell r="M1879">
            <v>0</v>
          </cell>
          <cell r="N1879">
            <v>0</v>
          </cell>
          <cell r="O1879">
            <v>0</v>
          </cell>
          <cell r="P1879">
            <v>0</v>
          </cell>
          <cell r="Q1879">
            <v>0</v>
          </cell>
          <cell r="R1879">
            <v>0</v>
          </cell>
          <cell r="S1879">
            <v>0</v>
          </cell>
          <cell r="T1879">
            <v>0</v>
          </cell>
          <cell r="U1879">
            <v>0</v>
          </cell>
          <cell r="V1879">
            <v>0</v>
          </cell>
          <cell r="W1879">
            <v>0</v>
          </cell>
          <cell r="X1879">
            <v>0</v>
          </cell>
          <cell r="Y1879">
            <v>0</v>
          </cell>
          <cell r="Z1879">
            <v>0</v>
          </cell>
          <cell r="AA1879">
            <v>0</v>
          </cell>
          <cell r="AB1879">
            <v>0</v>
          </cell>
          <cell r="AC1879">
            <v>0</v>
          </cell>
          <cell r="AD1879">
            <v>0</v>
          </cell>
          <cell r="AE1879">
            <v>0</v>
          </cell>
          <cell r="AF1879">
            <v>0</v>
          </cell>
          <cell r="AG1879">
            <v>0</v>
          </cell>
        </row>
        <row r="1880">
          <cell r="B1880">
            <v>0</v>
          </cell>
          <cell r="C1880">
            <v>0</v>
          </cell>
          <cell r="D1880">
            <v>0</v>
          </cell>
          <cell r="E1880">
            <v>0</v>
          </cell>
          <cell r="F1880">
            <v>0</v>
          </cell>
          <cell r="G1880">
            <v>0</v>
          </cell>
          <cell r="H1880">
            <v>0</v>
          </cell>
          <cell r="I1880">
            <v>0</v>
          </cell>
          <cell r="J1880">
            <v>0</v>
          </cell>
          <cell r="K1880">
            <v>0</v>
          </cell>
          <cell r="L1880">
            <v>0</v>
          </cell>
          <cell r="M1880">
            <v>0</v>
          </cell>
          <cell r="N1880">
            <v>0</v>
          </cell>
          <cell r="O1880">
            <v>0</v>
          </cell>
          <cell r="P1880">
            <v>0</v>
          </cell>
          <cell r="Q1880">
            <v>0</v>
          </cell>
          <cell r="R1880">
            <v>0</v>
          </cell>
          <cell r="S1880">
            <v>0</v>
          </cell>
          <cell r="T1880">
            <v>0</v>
          </cell>
          <cell r="U1880">
            <v>0</v>
          </cell>
          <cell r="V1880">
            <v>0</v>
          </cell>
          <cell r="W1880">
            <v>0</v>
          </cell>
          <cell r="X1880">
            <v>0</v>
          </cell>
          <cell r="Y1880">
            <v>0</v>
          </cell>
          <cell r="Z1880">
            <v>0</v>
          </cell>
          <cell r="AA1880">
            <v>0</v>
          </cell>
          <cell r="AB1880">
            <v>0</v>
          </cell>
          <cell r="AC1880">
            <v>0</v>
          </cell>
          <cell r="AD1880">
            <v>0</v>
          </cell>
          <cell r="AE1880">
            <v>0</v>
          </cell>
          <cell r="AF1880">
            <v>0</v>
          </cell>
          <cell r="AG1880">
            <v>0</v>
          </cell>
        </row>
        <row r="1881">
          <cell r="B1881">
            <v>0</v>
          </cell>
          <cell r="C1881">
            <v>0</v>
          </cell>
          <cell r="D1881">
            <v>0</v>
          </cell>
          <cell r="E1881">
            <v>0</v>
          </cell>
          <cell r="F1881">
            <v>0</v>
          </cell>
          <cell r="G1881">
            <v>0</v>
          </cell>
          <cell r="H1881">
            <v>0</v>
          </cell>
          <cell r="I1881">
            <v>0</v>
          </cell>
          <cell r="J1881">
            <v>0</v>
          </cell>
          <cell r="K1881">
            <v>0</v>
          </cell>
          <cell r="L1881">
            <v>0</v>
          </cell>
          <cell r="M1881">
            <v>0</v>
          </cell>
          <cell r="N1881">
            <v>0</v>
          </cell>
          <cell r="O1881">
            <v>0</v>
          </cell>
          <cell r="P1881">
            <v>0</v>
          </cell>
          <cell r="Q1881">
            <v>0</v>
          </cell>
          <cell r="R1881">
            <v>0</v>
          </cell>
          <cell r="S1881">
            <v>0</v>
          </cell>
          <cell r="T1881">
            <v>0</v>
          </cell>
          <cell r="U1881">
            <v>0</v>
          </cell>
          <cell r="V1881">
            <v>0</v>
          </cell>
          <cell r="W1881">
            <v>0</v>
          </cell>
          <cell r="X1881">
            <v>0</v>
          </cell>
          <cell r="Y1881">
            <v>0</v>
          </cell>
          <cell r="Z1881">
            <v>0</v>
          </cell>
          <cell r="AA1881">
            <v>0</v>
          </cell>
          <cell r="AB1881">
            <v>0</v>
          </cell>
          <cell r="AC1881">
            <v>0</v>
          </cell>
          <cell r="AD1881">
            <v>0</v>
          </cell>
          <cell r="AE1881">
            <v>0</v>
          </cell>
          <cell r="AF1881">
            <v>0</v>
          </cell>
          <cell r="AG1881">
            <v>0</v>
          </cell>
        </row>
        <row r="1882">
          <cell r="B1882">
            <v>0</v>
          </cell>
          <cell r="C1882">
            <v>0</v>
          </cell>
          <cell r="D1882">
            <v>0</v>
          </cell>
          <cell r="E1882">
            <v>0</v>
          </cell>
          <cell r="F1882">
            <v>0</v>
          </cell>
          <cell r="G1882">
            <v>0</v>
          </cell>
          <cell r="H1882">
            <v>0</v>
          </cell>
          <cell r="I1882">
            <v>0</v>
          </cell>
          <cell r="J1882">
            <v>0</v>
          </cell>
          <cell r="K1882">
            <v>0</v>
          </cell>
          <cell r="L1882">
            <v>0</v>
          </cell>
          <cell r="M1882">
            <v>0</v>
          </cell>
          <cell r="N1882">
            <v>0</v>
          </cell>
          <cell r="O1882">
            <v>0</v>
          </cell>
          <cell r="P1882">
            <v>0</v>
          </cell>
          <cell r="Q1882">
            <v>0</v>
          </cell>
          <cell r="R1882">
            <v>0</v>
          </cell>
          <cell r="S1882">
            <v>0</v>
          </cell>
          <cell r="T1882">
            <v>0</v>
          </cell>
          <cell r="U1882">
            <v>0</v>
          </cell>
          <cell r="V1882">
            <v>0</v>
          </cell>
          <cell r="W1882">
            <v>0</v>
          </cell>
          <cell r="X1882">
            <v>0</v>
          </cell>
          <cell r="Y1882">
            <v>0</v>
          </cell>
          <cell r="Z1882">
            <v>0</v>
          </cell>
          <cell r="AA1882">
            <v>0</v>
          </cell>
          <cell r="AB1882">
            <v>0</v>
          </cell>
          <cell r="AC1882">
            <v>0</v>
          </cell>
          <cell r="AD1882">
            <v>0</v>
          </cell>
          <cell r="AE1882">
            <v>0</v>
          </cell>
          <cell r="AF1882">
            <v>0</v>
          </cell>
          <cell r="AG1882">
            <v>0</v>
          </cell>
        </row>
        <row r="1883">
          <cell r="B1883">
            <v>0</v>
          </cell>
          <cell r="C1883">
            <v>0</v>
          </cell>
          <cell r="D1883">
            <v>0</v>
          </cell>
          <cell r="E1883">
            <v>0</v>
          </cell>
          <cell r="F1883">
            <v>0</v>
          </cell>
          <cell r="G1883">
            <v>0</v>
          </cell>
          <cell r="H1883">
            <v>0</v>
          </cell>
          <cell r="I1883">
            <v>0</v>
          </cell>
          <cell r="J1883">
            <v>0</v>
          </cell>
          <cell r="K1883">
            <v>0</v>
          </cell>
          <cell r="L1883">
            <v>0</v>
          </cell>
          <cell r="M1883">
            <v>0</v>
          </cell>
          <cell r="N1883">
            <v>0</v>
          </cell>
          <cell r="O1883">
            <v>0</v>
          </cell>
          <cell r="P1883">
            <v>0</v>
          </cell>
          <cell r="Q1883">
            <v>0</v>
          </cell>
          <cell r="R1883">
            <v>0</v>
          </cell>
          <cell r="S1883">
            <v>0</v>
          </cell>
          <cell r="T1883">
            <v>0</v>
          </cell>
          <cell r="U1883">
            <v>0</v>
          </cell>
          <cell r="V1883">
            <v>0</v>
          </cell>
          <cell r="W1883">
            <v>0</v>
          </cell>
          <cell r="X1883">
            <v>0</v>
          </cell>
          <cell r="Y1883">
            <v>0</v>
          </cell>
          <cell r="Z1883">
            <v>0</v>
          </cell>
          <cell r="AA1883">
            <v>0</v>
          </cell>
          <cell r="AB1883">
            <v>0</v>
          </cell>
          <cell r="AC1883">
            <v>0</v>
          </cell>
          <cell r="AD1883">
            <v>0</v>
          </cell>
          <cell r="AE1883">
            <v>0</v>
          </cell>
          <cell r="AF1883">
            <v>0</v>
          </cell>
          <cell r="AG1883">
            <v>0</v>
          </cell>
        </row>
        <row r="1884">
          <cell r="B1884">
            <v>0</v>
          </cell>
          <cell r="C1884">
            <v>0</v>
          </cell>
          <cell r="D1884">
            <v>0</v>
          </cell>
          <cell r="E1884">
            <v>0</v>
          </cell>
          <cell r="F1884">
            <v>0</v>
          </cell>
          <cell r="G1884">
            <v>0</v>
          </cell>
          <cell r="H1884">
            <v>0</v>
          </cell>
          <cell r="I1884">
            <v>0</v>
          </cell>
          <cell r="J1884">
            <v>0</v>
          </cell>
          <cell r="K1884">
            <v>0</v>
          </cell>
          <cell r="L1884">
            <v>0</v>
          </cell>
          <cell r="M1884">
            <v>0</v>
          </cell>
          <cell r="N1884">
            <v>0</v>
          </cell>
          <cell r="O1884">
            <v>0</v>
          </cell>
          <cell r="P1884">
            <v>0</v>
          </cell>
          <cell r="Q1884">
            <v>0</v>
          </cell>
          <cell r="R1884">
            <v>0</v>
          </cell>
          <cell r="S1884">
            <v>0</v>
          </cell>
          <cell r="T1884">
            <v>0</v>
          </cell>
          <cell r="U1884">
            <v>0</v>
          </cell>
          <cell r="V1884">
            <v>0</v>
          </cell>
          <cell r="W1884">
            <v>0</v>
          </cell>
          <cell r="X1884">
            <v>0</v>
          </cell>
          <cell r="Y1884">
            <v>0</v>
          </cell>
          <cell r="Z1884">
            <v>0</v>
          </cell>
          <cell r="AA1884">
            <v>0</v>
          </cell>
          <cell r="AB1884">
            <v>0</v>
          </cell>
          <cell r="AC1884">
            <v>0</v>
          </cell>
          <cell r="AD1884">
            <v>0</v>
          </cell>
          <cell r="AE1884">
            <v>0</v>
          </cell>
          <cell r="AF1884">
            <v>0</v>
          </cell>
          <cell r="AG1884">
            <v>0</v>
          </cell>
        </row>
        <row r="1885">
          <cell r="B1885">
            <v>0</v>
          </cell>
          <cell r="C1885">
            <v>0</v>
          </cell>
          <cell r="D1885">
            <v>0</v>
          </cell>
          <cell r="E1885">
            <v>0</v>
          </cell>
          <cell r="F1885">
            <v>0</v>
          </cell>
          <cell r="G1885">
            <v>0</v>
          </cell>
          <cell r="H1885">
            <v>0</v>
          </cell>
          <cell r="I1885">
            <v>0</v>
          </cell>
          <cell r="J1885">
            <v>0</v>
          </cell>
          <cell r="K1885">
            <v>0</v>
          </cell>
          <cell r="L1885">
            <v>0</v>
          </cell>
          <cell r="M1885">
            <v>0</v>
          </cell>
          <cell r="N1885">
            <v>0</v>
          </cell>
          <cell r="O1885">
            <v>0</v>
          </cell>
          <cell r="P1885">
            <v>0</v>
          </cell>
          <cell r="Q1885">
            <v>0</v>
          </cell>
          <cell r="R1885">
            <v>0</v>
          </cell>
          <cell r="S1885">
            <v>0</v>
          </cell>
          <cell r="T1885">
            <v>0</v>
          </cell>
          <cell r="U1885">
            <v>0</v>
          </cell>
          <cell r="V1885">
            <v>0</v>
          </cell>
          <cell r="W1885">
            <v>0</v>
          </cell>
          <cell r="X1885">
            <v>0</v>
          </cell>
          <cell r="Y1885">
            <v>0</v>
          </cell>
          <cell r="Z1885">
            <v>0</v>
          </cell>
          <cell r="AA1885">
            <v>0</v>
          </cell>
          <cell r="AB1885">
            <v>0</v>
          </cell>
          <cell r="AC1885">
            <v>0</v>
          </cell>
          <cell r="AD1885">
            <v>0</v>
          </cell>
          <cell r="AE1885">
            <v>0</v>
          </cell>
          <cell r="AF1885">
            <v>0</v>
          </cell>
          <cell r="AG1885">
            <v>0</v>
          </cell>
        </row>
        <row r="1886">
          <cell r="B1886">
            <v>0</v>
          </cell>
          <cell r="C1886">
            <v>0</v>
          </cell>
          <cell r="D1886">
            <v>0</v>
          </cell>
          <cell r="E1886">
            <v>0</v>
          </cell>
          <cell r="F1886">
            <v>0</v>
          </cell>
          <cell r="G1886">
            <v>0</v>
          </cell>
          <cell r="H1886">
            <v>0</v>
          </cell>
          <cell r="I1886">
            <v>0</v>
          </cell>
          <cell r="J1886">
            <v>0</v>
          </cell>
          <cell r="K1886">
            <v>0</v>
          </cell>
          <cell r="L1886">
            <v>0</v>
          </cell>
          <cell r="M1886">
            <v>0</v>
          </cell>
          <cell r="N1886">
            <v>0</v>
          </cell>
          <cell r="O1886">
            <v>0</v>
          </cell>
          <cell r="P1886">
            <v>0</v>
          </cell>
          <cell r="Q1886">
            <v>0</v>
          </cell>
          <cell r="R1886">
            <v>0</v>
          </cell>
          <cell r="S1886">
            <v>0</v>
          </cell>
          <cell r="T1886">
            <v>0</v>
          </cell>
          <cell r="U1886">
            <v>0</v>
          </cell>
          <cell r="V1886">
            <v>0</v>
          </cell>
          <cell r="W1886">
            <v>0</v>
          </cell>
          <cell r="X1886">
            <v>0</v>
          </cell>
          <cell r="Y1886">
            <v>0</v>
          </cell>
          <cell r="Z1886">
            <v>0</v>
          </cell>
          <cell r="AA1886">
            <v>0</v>
          </cell>
          <cell r="AB1886">
            <v>0</v>
          </cell>
          <cell r="AC1886">
            <v>0</v>
          </cell>
          <cell r="AD1886">
            <v>0</v>
          </cell>
          <cell r="AE1886">
            <v>0</v>
          </cell>
          <cell r="AF1886">
            <v>0</v>
          </cell>
          <cell r="AG1886">
            <v>0</v>
          </cell>
        </row>
        <row r="1887">
          <cell r="B1887">
            <v>0</v>
          </cell>
          <cell r="C1887">
            <v>0</v>
          </cell>
          <cell r="D1887">
            <v>0</v>
          </cell>
          <cell r="E1887">
            <v>0</v>
          </cell>
          <cell r="F1887">
            <v>0</v>
          </cell>
          <cell r="G1887">
            <v>0</v>
          </cell>
          <cell r="H1887">
            <v>0</v>
          </cell>
          <cell r="I1887">
            <v>0</v>
          </cell>
          <cell r="J1887">
            <v>0</v>
          </cell>
          <cell r="K1887">
            <v>0</v>
          </cell>
          <cell r="L1887">
            <v>0</v>
          </cell>
          <cell r="M1887">
            <v>0</v>
          </cell>
          <cell r="N1887">
            <v>0</v>
          </cell>
          <cell r="O1887">
            <v>0</v>
          </cell>
          <cell r="P1887">
            <v>0</v>
          </cell>
          <cell r="Q1887">
            <v>0</v>
          </cell>
          <cell r="R1887">
            <v>0</v>
          </cell>
          <cell r="S1887">
            <v>0</v>
          </cell>
          <cell r="T1887">
            <v>0</v>
          </cell>
          <cell r="U1887">
            <v>0</v>
          </cell>
          <cell r="V1887">
            <v>0</v>
          </cell>
          <cell r="W1887">
            <v>0</v>
          </cell>
          <cell r="X1887">
            <v>0</v>
          </cell>
          <cell r="Y1887">
            <v>0</v>
          </cell>
          <cell r="Z1887">
            <v>0</v>
          </cell>
          <cell r="AA1887">
            <v>0</v>
          </cell>
          <cell r="AB1887">
            <v>0</v>
          </cell>
          <cell r="AC1887">
            <v>0</v>
          </cell>
          <cell r="AD1887">
            <v>0</v>
          </cell>
          <cell r="AE1887">
            <v>0</v>
          </cell>
          <cell r="AF1887">
            <v>0</v>
          </cell>
          <cell r="AG1887">
            <v>0</v>
          </cell>
        </row>
        <row r="1888">
          <cell r="B1888">
            <v>0</v>
          </cell>
          <cell r="C1888">
            <v>0</v>
          </cell>
          <cell r="D1888">
            <v>0</v>
          </cell>
          <cell r="E1888">
            <v>0</v>
          </cell>
          <cell r="F1888">
            <v>0</v>
          </cell>
          <cell r="G1888">
            <v>0</v>
          </cell>
          <cell r="H1888">
            <v>0</v>
          </cell>
          <cell r="I1888">
            <v>0</v>
          </cell>
          <cell r="J1888">
            <v>0</v>
          </cell>
          <cell r="K1888">
            <v>0</v>
          </cell>
          <cell r="L1888">
            <v>0</v>
          </cell>
          <cell r="M1888">
            <v>0</v>
          </cell>
          <cell r="N1888">
            <v>0</v>
          </cell>
          <cell r="O1888">
            <v>0</v>
          </cell>
          <cell r="P1888">
            <v>0</v>
          </cell>
          <cell r="Q1888">
            <v>0</v>
          </cell>
          <cell r="R1888">
            <v>0</v>
          </cell>
          <cell r="S1888">
            <v>0</v>
          </cell>
          <cell r="T1888">
            <v>0</v>
          </cell>
          <cell r="U1888">
            <v>0</v>
          </cell>
          <cell r="V1888">
            <v>0</v>
          </cell>
          <cell r="W1888">
            <v>0</v>
          </cell>
          <cell r="X1888">
            <v>0</v>
          </cell>
          <cell r="Y1888">
            <v>0</v>
          </cell>
          <cell r="Z1888">
            <v>0</v>
          </cell>
          <cell r="AA1888">
            <v>0</v>
          </cell>
          <cell r="AB1888">
            <v>0</v>
          </cell>
          <cell r="AC1888">
            <v>0</v>
          </cell>
          <cell r="AD1888">
            <v>0</v>
          </cell>
          <cell r="AE1888">
            <v>0</v>
          </cell>
          <cell r="AF1888">
            <v>0</v>
          </cell>
          <cell r="AG1888">
            <v>0</v>
          </cell>
        </row>
        <row r="1889">
          <cell r="B1889">
            <v>0</v>
          </cell>
          <cell r="C1889">
            <v>0</v>
          </cell>
          <cell r="D1889">
            <v>0</v>
          </cell>
          <cell r="E1889">
            <v>0</v>
          </cell>
          <cell r="F1889">
            <v>0</v>
          </cell>
          <cell r="G1889">
            <v>0</v>
          </cell>
          <cell r="H1889">
            <v>0</v>
          </cell>
          <cell r="I1889">
            <v>0</v>
          </cell>
          <cell r="J1889">
            <v>0</v>
          </cell>
          <cell r="K1889">
            <v>0</v>
          </cell>
          <cell r="L1889">
            <v>0</v>
          </cell>
          <cell r="M1889">
            <v>0</v>
          </cell>
          <cell r="N1889">
            <v>0</v>
          </cell>
          <cell r="O1889">
            <v>0</v>
          </cell>
          <cell r="P1889">
            <v>0</v>
          </cell>
          <cell r="Q1889">
            <v>0</v>
          </cell>
          <cell r="R1889">
            <v>0</v>
          </cell>
          <cell r="S1889">
            <v>0</v>
          </cell>
          <cell r="T1889">
            <v>0</v>
          </cell>
          <cell r="U1889">
            <v>0</v>
          </cell>
          <cell r="V1889">
            <v>0</v>
          </cell>
          <cell r="W1889">
            <v>0</v>
          </cell>
          <cell r="X1889">
            <v>0</v>
          </cell>
          <cell r="Y1889">
            <v>0</v>
          </cell>
          <cell r="Z1889">
            <v>0</v>
          </cell>
          <cell r="AA1889">
            <v>0</v>
          </cell>
          <cell r="AB1889">
            <v>0</v>
          </cell>
          <cell r="AC1889">
            <v>0</v>
          </cell>
          <cell r="AD1889">
            <v>0</v>
          </cell>
          <cell r="AE1889">
            <v>0</v>
          </cell>
          <cell r="AF1889">
            <v>0</v>
          </cell>
          <cell r="AG1889">
            <v>0</v>
          </cell>
        </row>
        <row r="1890">
          <cell r="B1890">
            <v>0</v>
          </cell>
          <cell r="C1890">
            <v>0</v>
          </cell>
          <cell r="D1890">
            <v>0</v>
          </cell>
          <cell r="E1890">
            <v>0</v>
          </cell>
          <cell r="F1890">
            <v>0</v>
          </cell>
          <cell r="G1890">
            <v>0</v>
          </cell>
          <cell r="H1890">
            <v>0</v>
          </cell>
          <cell r="I1890">
            <v>0</v>
          </cell>
          <cell r="J1890">
            <v>0</v>
          </cell>
          <cell r="K1890">
            <v>0</v>
          </cell>
          <cell r="L1890">
            <v>0</v>
          </cell>
          <cell r="M1890">
            <v>0</v>
          </cell>
          <cell r="N1890">
            <v>0</v>
          </cell>
          <cell r="O1890">
            <v>0</v>
          </cell>
          <cell r="P1890">
            <v>0</v>
          </cell>
          <cell r="Q1890">
            <v>0</v>
          </cell>
          <cell r="R1890">
            <v>0</v>
          </cell>
          <cell r="S1890">
            <v>0</v>
          </cell>
          <cell r="T1890">
            <v>0</v>
          </cell>
          <cell r="U1890">
            <v>0</v>
          </cell>
          <cell r="V1890">
            <v>0</v>
          </cell>
          <cell r="W1890">
            <v>0</v>
          </cell>
          <cell r="X1890">
            <v>0</v>
          </cell>
          <cell r="Y1890">
            <v>0</v>
          </cell>
          <cell r="Z1890">
            <v>0</v>
          </cell>
          <cell r="AA1890">
            <v>0</v>
          </cell>
          <cell r="AB1890">
            <v>0</v>
          </cell>
          <cell r="AC1890">
            <v>0</v>
          </cell>
          <cell r="AD1890">
            <v>0</v>
          </cell>
          <cell r="AE1890">
            <v>0</v>
          </cell>
          <cell r="AF1890">
            <v>0</v>
          </cell>
          <cell r="AG1890">
            <v>0</v>
          </cell>
        </row>
        <row r="1891">
          <cell r="B1891">
            <v>0</v>
          </cell>
          <cell r="C1891">
            <v>0</v>
          </cell>
          <cell r="D1891">
            <v>0</v>
          </cell>
          <cell r="E1891">
            <v>0</v>
          </cell>
          <cell r="F1891">
            <v>0</v>
          </cell>
          <cell r="G1891">
            <v>0</v>
          </cell>
          <cell r="H1891">
            <v>0</v>
          </cell>
          <cell r="I1891">
            <v>0</v>
          </cell>
          <cell r="J1891">
            <v>0</v>
          </cell>
          <cell r="K1891">
            <v>0</v>
          </cell>
          <cell r="L1891">
            <v>0</v>
          </cell>
          <cell r="M1891">
            <v>0</v>
          </cell>
          <cell r="N1891">
            <v>0</v>
          </cell>
          <cell r="O1891">
            <v>0</v>
          </cell>
          <cell r="P1891">
            <v>0</v>
          </cell>
          <cell r="Q1891">
            <v>0</v>
          </cell>
          <cell r="R1891">
            <v>0</v>
          </cell>
          <cell r="S1891">
            <v>0</v>
          </cell>
          <cell r="T1891">
            <v>0</v>
          </cell>
          <cell r="U1891">
            <v>0</v>
          </cell>
          <cell r="V1891">
            <v>0</v>
          </cell>
          <cell r="W1891">
            <v>0</v>
          </cell>
          <cell r="X1891">
            <v>0</v>
          </cell>
          <cell r="Y1891">
            <v>0</v>
          </cell>
          <cell r="Z1891">
            <v>0</v>
          </cell>
          <cell r="AA1891">
            <v>0</v>
          </cell>
          <cell r="AB1891">
            <v>0</v>
          </cell>
          <cell r="AC1891">
            <v>0</v>
          </cell>
          <cell r="AD1891">
            <v>0</v>
          </cell>
          <cell r="AE1891">
            <v>0</v>
          </cell>
          <cell r="AF1891">
            <v>0</v>
          </cell>
          <cell r="AG1891">
            <v>0</v>
          </cell>
        </row>
        <row r="1892">
          <cell r="B1892">
            <v>0</v>
          </cell>
          <cell r="C1892">
            <v>0</v>
          </cell>
          <cell r="D1892">
            <v>0</v>
          </cell>
          <cell r="E1892">
            <v>0</v>
          </cell>
          <cell r="F1892">
            <v>0</v>
          </cell>
          <cell r="G1892">
            <v>0</v>
          </cell>
          <cell r="H1892">
            <v>0</v>
          </cell>
          <cell r="I1892">
            <v>0</v>
          </cell>
          <cell r="J1892">
            <v>0</v>
          </cell>
          <cell r="K1892">
            <v>0</v>
          </cell>
          <cell r="L1892">
            <v>0</v>
          </cell>
          <cell r="M1892">
            <v>0</v>
          </cell>
          <cell r="N1892">
            <v>0</v>
          </cell>
          <cell r="O1892">
            <v>0</v>
          </cell>
          <cell r="P1892">
            <v>0</v>
          </cell>
          <cell r="Q1892">
            <v>0</v>
          </cell>
          <cell r="R1892">
            <v>0</v>
          </cell>
          <cell r="S1892">
            <v>0</v>
          </cell>
          <cell r="T1892">
            <v>0</v>
          </cell>
          <cell r="U1892">
            <v>0</v>
          </cell>
          <cell r="V1892">
            <v>0</v>
          </cell>
          <cell r="W1892">
            <v>0</v>
          </cell>
          <cell r="X1892">
            <v>0</v>
          </cell>
          <cell r="Y1892">
            <v>0</v>
          </cell>
          <cell r="Z1892">
            <v>0</v>
          </cell>
          <cell r="AA1892">
            <v>0</v>
          </cell>
          <cell r="AB1892">
            <v>0</v>
          </cell>
          <cell r="AC1892">
            <v>0</v>
          </cell>
          <cell r="AD1892">
            <v>0</v>
          </cell>
          <cell r="AE1892">
            <v>0</v>
          </cell>
          <cell r="AF1892">
            <v>0</v>
          </cell>
          <cell r="AG1892">
            <v>0</v>
          </cell>
        </row>
        <row r="1893">
          <cell r="B1893">
            <v>0</v>
          </cell>
          <cell r="C1893">
            <v>0</v>
          </cell>
          <cell r="D1893">
            <v>0</v>
          </cell>
          <cell r="E1893">
            <v>0</v>
          </cell>
          <cell r="F1893">
            <v>0</v>
          </cell>
          <cell r="G1893">
            <v>0</v>
          </cell>
          <cell r="H1893">
            <v>0</v>
          </cell>
          <cell r="I1893">
            <v>0</v>
          </cell>
          <cell r="J1893">
            <v>0</v>
          </cell>
          <cell r="K1893">
            <v>0</v>
          </cell>
          <cell r="L1893">
            <v>0</v>
          </cell>
          <cell r="M1893">
            <v>0</v>
          </cell>
          <cell r="N1893">
            <v>0</v>
          </cell>
          <cell r="O1893">
            <v>0</v>
          </cell>
          <cell r="P1893">
            <v>0</v>
          </cell>
          <cell r="Q1893">
            <v>0</v>
          </cell>
          <cell r="R1893">
            <v>0</v>
          </cell>
          <cell r="S1893">
            <v>0</v>
          </cell>
          <cell r="T1893">
            <v>0</v>
          </cell>
          <cell r="U1893">
            <v>0</v>
          </cell>
          <cell r="V1893">
            <v>0</v>
          </cell>
          <cell r="W1893">
            <v>0</v>
          </cell>
          <cell r="X1893">
            <v>0</v>
          </cell>
          <cell r="Y1893">
            <v>0</v>
          </cell>
          <cell r="Z1893">
            <v>0</v>
          </cell>
          <cell r="AA1893">
            <v>0</v>
          </cell>
          <cell r="AB1893">
            <v>0</v>
          </cell>
          <cell r="AC1893">
            <v>0</v>
          </cell>
          <cell r="AD1893">
            <v>0</v>
          </cell>
          <cell r="AE1893">
            <v>0</v>
          </cell>
          <cell r="AF1893">
            <v>0</v>
          </cell>
          <cell r="AG1893">
            <v>0</v>
          </cell>
        </row>
        <row r="1894">
          <cell r="B1894">
            <v>0</v>
          </cell>
          <cell r="C1894">
            <v>0</v>
          </cell>
          <cell r="D1894">
            <v>0</v>
          </cell>
          <cell r="E1894">
            <v>0</v>
          </cell>
          <cell r="F1894">
            <v>0</v>
          </cell>
          <cell r="G1894">
            <v>0</v>
          </cell>
          <cell r="H1894">
            <v>0</v>
          </cell>
          <cell r="I1894">
            <v>0</v>
          </cell>
          <cell r="J1894">
            <v>0</v>
          </cell>
          <cell r="K1894">
            <v>0</v>
          </cell>
          <cell r="L1894">
            <v>0</v>
          </cell>
          <cell r="M1894">
            <v>0</v>
          </cell>
          <cell r="N1894">
            <v>0</v>
          </cell>
          <cell r="O1894">
            <v>0</v>
          </cell>
          <cell r="P1894">
            <v>0</v>
          </cell>
          <cell r="Q1894">
            <v>0</v>
          </cell>
          <cell r="R1894">
            <v>0</v>
          </cell>
          <cell r="S1894">
            <v>0</v>
          </cell>
          <cell r="T1894">
            <v>0</v>
          </cell>
          <cell r="U1894">
            <v>0</v>
          </cell>
          <cell r="V1894">
            <v>0</v>
          </cell>
          <cell r="W1894">
            <v>0</v>
          </cell>
          <cell r="X1894">
            <v>0</v>
          </cell>
          <cell r="Y1894">
            <v>0</v>
          </cell>
          <cell r="Z1894">
            <v>0</v>
          </cell>
          <cell r="AA1894">
            <v>0</v>
          </cell>
          <cell r="AB1894">
            <v>0</v>
          </cell>
          <cell r="AC1894">
            <v>0</v>
          </cell>
          <cell r="AD1894">
            <v>0</v>
          </cell>
          <cell r="AE1894">
            <v>0</v>
          </cell>
          <cell r="AF1894">
            <v>0</v>
          </cell>
          <cell r="AG1894">
            <v>0</v>
          </cell>
        </row>
        <row r="1895">
          <cell r="B1895">
            <v>0</v>
          </cell>
          <cell r="C1895">
            <v>0</v>
          </cell>
          <cell r="D1895">
            <v>0</v>
          </cell>
          <cell r="E1895">
            <v>0</v>
          </cell>
          <cell r="F1895">
            <v>0</v>
          </cell>
          <cell r="G1895">
            <v>0</v>
          </cell>
          <cell r="H1895">
            <v>0</v>
          </cell>
          <cell r="I1895">
            <v>0</v>
          </cell>
          <cell r="J1895">
            <v>0</v>
          </cell>
          <cell r="K1895">
            <v>0</v>
          </cell>
          <cell r="L1895">
            <v>0</v>
          </cell>
          <cell r="M1895">
            <v>0</v>
          </cell>
          <cell r="N1895">
            <v>0</v>
          </cell>
          <cell r="O1895">
            <v>0</v>
          </cell>
          <cell r="P1895">
            <v>0</v>
          </cell>
          <cell r="Q1895">
            <v>0</v>
          </cell>
          <cell r="R1895">
            <v>0</v>
          </cell>
          <cell r="S1895">
            <v>0</v>
          </cell>
          <cell r="T1895">
            <v>0</v>
          </cell>
          <cell r="U1895">
            <v>0</v>
          </cell>
          <cell r="V1895">
            <v>0</v>
          </cell>
          <cell r="W1895">
            <v>0</v>
          </cell>
          <cell r="X1895">
            <v>0</v>
          </cell>
          <cell r="Y1895">
            <v>0</v>
          </cell>
          <cell r="Z1895">
            <v>0</v>
          </cell>
          <cell r="AA1895">
            <v>0</v>
          </cell>
          <cell r="AB1895">
            <v>0</v>
          </cell>
          <cell r="AC1895">
            <v>0</v>
          </cell>
          <cell r="AD1895">
            <v>0</v>
          </cell>
          <cell r="AE1895">
            <v>0</v>
          </cell>
          <cell r="AF1895">
            <v>0</v>
          </cell>
          <cell r="AG1895">
            <v>0</v>
          </cell>
        </row>
        <row r="1896">
          <cell r="B1896">
            <v>0</v>
          </cell>
          <cell r="C1896">
            <v>0</v>
          </cell>
          <cell r="D1896">
            <v>0</v>
          </cell>
          <cell r="E1896">
            <v>0</v>
          </cell>
          <cell r="F1896">
            <v>0</v>
          </cell>
          <cell r="G1896">
            <v>0</v>
          </cell>
          <cell r="H1896">
            <v>0</v>
          </cell>
          <cell r="I1896">
            <v>0</v>
          </cell>
          <cell r="J1896">
            <v>0</v>
          </cell>
          <cell r="K1896">
            <v>0</v>
          </cell>
          <cell r="L1896">
            <v>0</v>
          </cell>
          <cell r="M1896">
            <v>0</v>
          </cell>
          <cell r="N1896">
            <v>0</v>
          </cell>
          <cell r="O1896">
            <v>0</v>
          </cell>
          <cell r="P1896">
            <v>0</v>
          </cell>
          <cell r="Q1896">
            <v>0</v>
          </cell>
          <cell r="R1896">
            <v>0</v>
          </cell>
          <cell r="S1896">
            <v>0</v>
          </cell>
          <cell r="T1896">
            <v>0</v>
          </cell>
          <cell r="U1896">
            <v>0</v>
          </cell>
          <cell r="V1896">
            <v>0</v>
          </cell>
          <cell r="W1896">
            <v>0</v>
          </cell>
          <cell r="X1896">
            <v>0</v>
          </cell>
          <cell r="Y1896">
            <v>0</v>
          </cell>
          <cell r="Z1896">
            <v>0</v>
          </cell>
          <cell r="AA1896">
            <v>0</v>
          </cell>
          <cell r="AB1896">
            <v>0</v>
          </cell>
          <cell r="AC1896">
            <v>0</v>
          </cell>
          <cell r="AD1896">
            <v>0</v>
          </cell>
          <cell r="AE1896">
            <v>0</v>
          </cell>
          <cell r="AF1896">
            <v>0</v>
          </cell>
          <cell r="AG1896">
            <v>0</v>
          </cell>
        </row>
        <row r="1897">
          <cell r="B1897">
            <v>0</v>
          </cell>
          <cell r="C1897">
            <v>0</v>
          </cell>
          <cell r="D1897">
            <v>0</v>
          </cell>
          <cell r="E1897">
            <v>0</v>
          </cell>
          <cell r="F1897">
            <v>0</v>
          </cell>
          <cell r="G1897">
            <v>0</v>
          </cell>
          <cell r="H1897">
            <v>0</v>
          </cell>
          <cell r="I1897">
            <v>0</v>
          </cell>
          <cell r="J1897">
            <v>0</v>
          </cell>
          <cell r="K1897">
            <v>0</v>
          </cell>
          <cell r="L1897">
            <v>0</v>
          </cell>
          <cell r="M1897">
            <v>0</v>
          </cell>
          <cell r="N1897">
            <v>0</v>
          </cell>
          <cell r="O1897">
            <v>0</v>
          </cell>
          <cell r="P1897">
            <v>0</v>
          </cell>
          <cell r="Q1897">
            <v>0</v>
          </cell>
          <cell r="R1897">
            <v>0</v>
          </cell>
          <cell r="S1897">
            <v>0</v>
          </cell>
          <cell r="T1897">
            <v>0</v>
          </cell>
          <cell r="U1897">
            <v>0</v>
          </cell>
          <cell r="V1897">
            <v>0</v>
          </cell>
          <cell r="W1897">
            <v>0</v>
          </cell>
          <cell r="X1897">
            <v>0</v>
          </cell>
          <cell r="Y1897">
            <v>0</v>
          </cell>
          <cell r="Z1897">
            <v>0</v>
          </cell>
          <cell r="AA1897">
            <v>0</v>
          </cell>
          <cell r="AB1897">
            <v>0</v>
          </cell>
          <cell r="AC1897">
            <v>0</v>
          </cell>
          <cell r="AD1897">
            <v>0</v>
          </cell>
          <cell r="AE1897">
            <v>0</v>
          </cell>
          <cell r="AF1897">
            <v>0</v>
          </cell>
          <cell r="AG1897">
            <v>0</v>
          </cell>
        </row>
        <row r="1898">
          <cell r="B1898">
            <v>0</v>
          </cell>
          <cell r="C1898">
            <v>0</v>
          </cell>
          <cell r="D1898">
            <v>0</v>
          </cell>
          <cell r="E1898">
            <v>0</v>
          </cell>
          <cell r="F1898">
            <v>0</v>
          </cell>
          <cell r="G1898">
            <v>0</v>
          </cell>
          <cell r="H1898">
            <v>0</v>
          </cell>
          <cell r="I1898">
            <v>0</v>
          </cell>
          <cell r="J1898">
            <v>0</v>
          </cell>
          <cell r="K1898">
            <v>0</v>
          </cell>
          <cell r="L1898">
            <v>0</v>
          </cell>
          <cell r="M1898">
            <v>0</v>
          </cell>
          <cell r="N1898">
            <v>0</v>
          </cell>
          <cell r="O1898">
            <v>0</v>
          </cell>
          <cell r="P1898">
            <v>0</v>
          </cell>
          <cell r="Q1898">
            <v>0</v>
          </cell>
          <cell r="R1898">
            <v>0</v>
          </cell>
          <cell r="S1898">
            <v>0</v>
          </cell>
          <cell r="T1898">
            <v>0</v>
          </cell>
          <cell r="U1898">
            <v>0</v>
          </cell>
          <cell r="V1898">
            <v>0</v>
          </cell>
          <cell r="W1898">
            <v>0</v>
          </cell>
          <cell r="X1898">
            <v>0</v>
          </cell>
          <cell r="Y1898">
            <v>0</v>
          </cell>
          <cell r="Z1898">
            <v>0</v>
          </cell>
          <cell r="AA1898">
            <v>0</v>
          </cell>
          <cell r="AB1898">
            <v>0</v>
          </cell>
          <cell r="AC1898">
            <v>0</v>
          </cell>
          <cell r="AD1898">
            <v>0</v>
          </cell>
          <cell r="AE1898">
            <v>0</v>
          </cell>
          <cell r="AF1898">
            <v>0</v>
          </cell>
          <cell r="AG1898">
            <v>0</v>
          </cell>
        </row>
        <row r="1899">
          <cell r="B1899">
            <v>0</v>
          </cell>
          <cell r="C1899">
            <v>0</v>
          </cell>
          <cell r="D1899">
            <v>0</v>
          </cell>
          <cell r="E1899">
            <v>0</v>
          </cell>
          <cell r="F1899">
            <v>0</v>
          </cell>
          <cell r="G1899">
            <v>0</v>
          </cell>
          <cell r="H1899">
            <v>0</v>
          </cell>
          <cell r="I1899">
            <v>0</v>
          </cell>
          <cell r="J1899">
            <v>0</v>
          </cell>
          <cell r="K1899">
            <v>0</v>
          </cell>
          <cell r="L1899">
            <v>0</v>
          </cell>
          <cell r="M1899">
            <v>0</v>
          </cell>
          <cell r="N1899">
            <v>0</v>
          </cell>
          <cell r="O1899">
            <v>0</v>
          </cell>
          <cell r="P1899">
            <v>0</v>
          </cell>
          <cell r="Q1899">
            <v>0</v>
          </cell>
          <cell r="R1899">
            <v>0</v>
          </cell>
          <cell r="S1899">
            <v>0</v>
          </cell>
          <cell r="T1899">
            <v>0</v>
          </cell>
          <cell r="U1899">
            <v>0</v>
          </cell>
          <cell r="V1899">
            <v>0</v>
          </cell>
          <cell r="W1899">
            <v>0</v>
          </cell>
          <cell r="X1899">
            <v>0</v>
          </cell>
          <cell r="Y1899">
            <v>0</v>
          </cell>
          <cell r="Z1899">
            <v>0</v>
          </cell>
          <cell r="AA1899">
            <v>0</v>
          </cell>
          <cell r="AB1899">
            <v>0</v>
          </cell>
          <cell r="AC1899">
            <v>0</v>
          </cell>
          <cell r="AD1899">
            <v>0</v>
          </cell>
          <cell r="AE1899">
            <v>0</v>
          </cell>
          <cell r="AF1899">
            <v>0</v>
          </cell>
          <cell r="AG1899">
            <v>0</v>
          </cell>
        </row>
        <row r="1900">
          <cell r="B1900">
            <v>0</v>
          </cell>
          <cell r="C1900">
            <v>0</v>
          </cell>
          <cell r="D1900">
            <v>0</v>
          </cell>
          <cell r="E1900">
            <v>0</v>
          </cell>
          <cell r="F1900">
            <v>0</v>
          </cell>
          <cell r="G1900">
            <v>0</v>
          </cell>
          <cell r="H1900">
            <v>0</v>
          </cell>
          <cell r="I1900">
            <v>0</v>
          </cell>
          <cell r="J1900">
            <v>0</v>
          </cell>
          <cell r="K1900">
            <v>0</v>
          </cell>
          <cell r="L1900">
            <v>0</v>
          </cell>
          <cell r="M1900">
            <v>0</v>
          </cell>
          <cell r="N1900">
            <v>0</v>
          </cell>
          <cell r="O1900">
            <v>0</v>
          </cell>
          <cell r="P1900">
            <v>0</v>
          </cell>
          <cell r="Q1900">
            <v>0</v>
          </cell>
          <cell r="R1900">
            <v>0</v>
          </cell>
          <cell r="S1900">
            <v>0</v>
          </cell>
          <cell r="T1900">
            <v>0</v>
          </cell>
          <cell r="U1900">
            <v>0</v>
          </cell>
          <cell r="V1900">
            <v>0</v>
          </cell>
          <cell r="W1900">
            <v>0</v>
          </cell>
          <cell r="X1900">
            <v>0</v>
          </cell>
          <cell r="Y1900">
            <v>0</v>
          </cell>
          <cell r="Z1900">
            <v>0</v>
          </cell>
          <cell r="AA1900">
            <v>0</v>
          </cell>
          <cell r="AB1900">
            <v>0</v>
          </cell>
          <cell r="AC1900">
            <v>0</v>
          </cell>
          <cell r="AD1900">
            <v>0</v>
          </cell>
          <cell r="AE1900">
            <v>0</v>
          </cell>
          <cell r="AF1900">
            <v>0</v>
          </cell>
          <cell r="AG1900">
            <v>0</v>
          </cell>
        </row>
        <row r="1901">
          <cell r="B1901">
            <v>0</v>
          </cell>
          <cell r="C1901">
            <v>0</v>
          </cell>
          <cell r="D1901">
            <v>0</v>
          </cell>
          <cell r="E1901">
            <v>0</v>
          </cell>
          <cell r="F1901">
            <v>0</v>
          </cell>
          <cell r="G1901">
            <v>0</v>
          </cell>
          <cell r="H1901">
            <v>0</v>
          </cell>
          <cell r="I1901">
            <v>0</v>
          </cell>
          <cell r="J1901">
            <v>0</v>
          </cell>
          <cell r="K1901">
            <v>0</v>
          </cell>
          <cell r="L1901">
            <v>0</v>
          </cell>
          <cell r="M1901">
            <v>0</v>
          </cell>
          <cell r="N1901">
            <v>0</v>
          </cell>
          <cell r="O1901">
            <v>0</v>
          </cell>
          <cell r="P1901">
            <v>0</v>
          </cell>
          <cell r="Q1901">
            <v>0</v>
          </cell>
          <cell r="R1901">
            <v>0</v>
          </cell>
          <cell r="S1901">
            <v>0</v>
          </cell>
          <cell r="T1901">
            <v>0</v>
          </cell>
          <cell r="U1901">
            <v>0</v>
          </cell>
          <cell r="V1901">
            <v>0</v>
          </cell>
          <cell r="W1901">
            <v>0</v>
          </cell>
          <cell r="X1901">
            <v>0</v>
          </cell>
          <cell r="Y1901">
            <v>0</v>
          </cell>
          <cell r="Z1901">
            <v>0</v>
          </cell>
          <cell r="AA1901">
            <v>0</v>
          </cell>
          <cell r="AB1901">
            <v>0</v>
          </cell>
          <cell r="AC1901">
            <v>0</v>
          </cell>
          <cell r="AD1901">
            <v>0</v>
          </cell>
          <cell r="AE1901">
            <v>0</v>
          </cell>
          <cell r="AF1901">
            <v>0</v>
          </cell>
          <cell r="AG1901">
            <v>0</v>
          </cell>
        </row>
        <row r="1902">
          <cell r="B1902">
            <v>0</v>
          </cell>
          <cell r="C1902">
            <v>0</v>
          </cell>
          <cell r="D1902">
            <v>0</v>
          </cell>
          <cell r="E1902">
            <v>0</v>
          </cell>
          <cell r="F1902">
            <v>0</v>
          </cell>
          <cell r="G1902">
            <v>0</v>
          </cell>
          <cell r="H1902">
            <v>0</v>
          </cell>
          <cell r="I1902">
            <v>0</v>
          </cell>
          <cell r="J1902">
            <v>0</v>
          </cell>
          <cell r="K1902">
            <v>0</v>
          </cell>
          <cell r="L1902">
            <v>0</v>
          </cell>
          <cell r="M1902">
            <v>0</v>
          </cell>
          <cell r="N1902">
            <v>0</v>
          </cell>
          <cell r="O1902">
            <v>0</v>
          </cell>
          <cell r="P1902">
            <v>0</v>
          </cell>
          <cell r="Q1902">
            <v>0</v>
          </cell>
          <cell r="R1902">
            <v>0</v>
          </cell>
          <cell r="S1902">
            <v>0</v>
          </cell>
          <cell r="T1902">
            <v>0</v>
          </cell>
          <cell r="U1902">
            <v>0</v>
          </cell>
          <cell r="V1902">
            <v>0</v>
          </cell>
          <cell r="W1902">
            <v>0</v>
          </cell>
          <cell r="X1902">
            <v>0</v>
          </cell>
          <cell r="Y1902">
            <v>0</v>
          </cell>
          <cell r="Z1902">
            <v>0</v>
          </cell>
          <cell r="AA1902">
            <v>0</v>
          </cell>
          <cell r="AB1902">
            <v>0</v>
          </cell>
          <cell r="AC1902">
            <v>0</v>
          </cell>
          <cell r="AD1902">
            <v>0</v>
          </cell>
          <cell r="AE1902">
            <v>0</v>
          </cell>
          <cell r="AF1902">
            <v>0</v>
          </cell>
          <cell r="AG1902">
            <v>0</v>
          </cell>
        </row>
        <row r="1903">
          <cell r="B1903">
            <v>0</v>
          </cell>
          <cell r="C1903">
            <v>0</v>
          </cell>
          <cell r="D1903">
            <v>0</v>
          </cell>
          <cell r="E1903">
            <v>0</v>
          </cell>
          <cell r="F1903">
            <v>0</v>
          </cell>
          <cell r="G1903">
            <v>0</v>
          </cell>
          <cell r="H1903">
            <v>0</v>
          </cell>
          <cell r="I1903">
            <v>0</v>
          </cell>
          <cell r="J1903">
            <v>0</v>
          </cell>
          <cell r="K1903">
            <v>0</v>
          </cell>
          <cell r="L1903">
            <v>0</v>
          </cell>
          <cell r="M1903">
            <v>0</v>
          </cell>
          <cell r="N1903">
            <v>0</v>
          </cell>
          <cell r="O1903">
            <v>0</v>
          </cell>
          <cell r="P1903">
            <v>0</v>
          </cell>
          <cell r="Q1903">
            <v>0</v>
          </cell>
          <cell r="R1903">
            <v>0</v>
          </cell>
          <cell r="S1903">
            <v>0</v>
          </cell>
          <cell r="T1903">
            <v>0</v>
          </cell>
          <cell r="U1903">
            <v>0</v>
          </cell>
          <cell r="V1903">
            <v>0</v>
          </cell>
          <cell r="W1903">
            <v>0</v>
          </cell>
          <cell r="X1903">
            <v>0</v>
          </cell>
          <cell r="Y1903">
            <v>0</v>
          </cell>
          <cell r="Z1903">
            <v>0</v>
          </cell>
          <cell r="AA1903">
            <v>0</v>
          </cell>
          <cell r="AB1903">
            <v>0</v>
          </cell>
          <cell r="AC1903">
            <v>0</v>
          </cell>
          <cell r="AD1903">
            <v>0</v>
          </cell>
          <cell r="AE1903">
            <v>0</v>
          </cell>
          <cell r="AF1903">
            <v>0</v>
          </cell>
          <cell r="AG1903">
            <v>0</v>
          </cell>
        </row>
        <row r="1904">
          <cell r="B1904">
            <v>0</v>
          </cell>
          <cell r="C1904">
            <v>0</v>
          </cell>
          <cell r="D1904">
            <v>0</v>
          </cell>
          <cell r="E1904">
            <v>0</v>
          </cell>
          <cell r="F1904">
            <v>0</v>
          </cell>
          <cell r="G1904">
            <v>0</v>
          </cell>
          <cell r="H1904">
            <v>0</v>
          </cell>
          <cell r="I1904">
            <v>0</v>
          </cell>
          <cell r="J1904">
            <v>0</v>
          </cell>
          <cell r="K1904">
            <v>0</v>
          </cell>
          <cell r="L1904">
            <v>0</v>
          </cell>
          <cell r="M1904">
            <v>0</v>
          </cell>
          <cell r="N1904">
            <v>0</v>
          </cell>
          <cell r="O1904">
            <v>0</v>
          </cell>
          <cell r="P1904">
            <v>0</v>
          </cell>
          <cell r="Q1904">
            <v>0</v>
          </cell>
          <cell r="R1904">
            <v>0</v>
          </cell>
          <cell r="S1904">
            <v>0</v>
          </cell>
          <cell r="T1904">
            <v>0</v>
          </cell>
          <cell r="U1904">
            <v>0</v>
          </cell>
          <cell r="V1904">
            <v>0</v>
          </cell>
          <cell r="W1904">
            <v>0</v>
          </cell>
          <cell r="X1904">
            <v>0</v>
          </cell>
          <cell r="Y1904">
            <v>0</v>
          </cell>
          <cell r="Z1904">
            <v>0</v>
          </cell>
          <cell r="AA1904">
            <v>0</v>
          </cell>
          <cell r="AB1904">
            <v>0</v>
          </cell>
          <cell r="AC1904">
            <v>0</v>
          </cell>
          <cell r="AD1904">
            <v>0</v>
          </cell>
          <cell r="AE1904">
            <v>0</v>
          </cell>
          <cell r="AF1904">
            <v>0</v>
          </cell>
          <cell r="AG1904">
            <v>0</v>
          </cell>
        </row>
        <row r="1905">
          <cell r="B1905">
            <v>0</v>
          </cell>
          <cell r="C1905">
            <v>0</v>
          </cell>
          <cell r="D1905">
            <v>0</v>
          </cell>
          <cell r="E1905">
            <v>0</v>
          </cell>
          <cell r="F1905">
            <v>0</v>
          </cell>
          <cell r="G1905">
            <v>0</v>
          </cell>
          <cell r="H1905">
            <v>0</v>
          </cell>
          <cell r="I1905">
            <v>0</v>
          </cell>
          <cell r="J1905">
            <v>0</v>
          </cell>
          <cell r="K1905">
            <v>0</v>
          </cell>
          <cell r="L1905">
            <v>0</v>
          </cell>
          <cell r="M1905">
            <v>0</v>
          </cell>
          <cell r="N1905">
            <v>0</v>
          </cell>
          <cell r="O1905">
            <v>0</v>
          </cell>
          <cell r="P1905">
            <v>0</v>
          </cell>
          <cell r="Q1905">
            <v>0</v>
          </cell>
          <cell r="R1905">
            <v>0</v>
          </cell>
          <cell r="S1905">
            <v>0</v>
          </cell>
          <cell r="T1905">
            <v>0</v>
          </cell>
          <cell r="U1905">
            <v>0</v>
          </cell>
          <cell r="V1905">
            <v>0</v>
          </cell>
          <cell r="W1905">
            <v>0</v>
          </cell>
          <cell r="X1905">
            <v>0</v>
          </cell>
          <cell r="Y1905">
            <v>0</v>
          </cell>
          <cell r="Z1905">
            <v>0</v>
          </cell>
          <cell r="AA1905">
            <v>0</v>
          </cell>
          <cell r="AB1905">
            <v>0</v>
          </cell>
          <cell r="AC1905">
            <v>0</v>
          </cell>
          <cell r="AD1905">
            <v>0</v>
          </cell>
          <cell r="AE1905">
            <v>0</v>
          </cell>
          <cell r="AF1905">
            <v>0</v>
          </cell>
          <cell r="AG1905">
            <v>0</v>
          </cell>
        </row>
        <row r="1906">
          <cell r="B1906">
            <v>0</v>
          </cell>
          <cell r="C1906">
            <v>0</v>
          </cell>
          <cell r="D1906">
            <v>0</v>
          </cell>
          <cell r="E1906">
            <v>0</v>
          </cell>
          <cell r="F1906">
            <v>0</v>
          </cell>
          <cell r="G1906">
            <v>0</v>
          </cell>
          <cell r="H1906">
            <v>0</v>
          </cell>
          <cell r="I1906">
            <v>0</v>
          </cell>
          <cell r="J1906">
            <v>0</v>
          </cell>
          <cell r="K1906">
            <v>0</v>
          </cell>
          <cell r="L1906">
            <v>0</v>
          </cell>
          <cell r="M1906">
            <v>0</v>
          </cell>
          <cell r="N1906">
            <v>0</v>
          </cell>
          <cell r="O1906">
            <v>0</v>
          </cell>
          <cell r="P1906">
            <v>0</v>
          </cell>
          <cell r="Q1906">
            <v>0</v>
          </cell>
          <cell r="R1906">
            <v>0</v>
          </cell>
          <cell r="S1906">
            <v>0</v>
          </cell>
          <cell r="T1906">
            <v>0</v>
          </cell>
          <cell r="U1906">
            <v>0</v>
          </cell>
          <cell r="V1906">
            <v>0</v>
          </cell>
          <cell r="W1906">
            <v>0</v>
          </cell>
          <cell r="X1906">
            <v>0</v>
          </cell>
          <cell r="Y1906">
            <v>0</v>
          </cell>
          <cell r="Z1906">
            <v>0</v>
          </cell>
          <cell r="AA1906">
            <v>0</v>
          </cell>
          <cell r="AB1906">
            <v>0</v>
          </cell>
          <cell r="AC1906">
            <v>0</v>
          </cell>
          <cell r="AD1906">
            <v>0</v>
          </cell>
          <cell r="AE1906">
            <v>0</v>
          </cell>
          <cell r="AF1906">
            <v>0</v>
          </cell>
          <cell r="AG1906">
            <v>0</v>
          </cell>
        </row>
        <row r="1907">
          <cell r="B1907">
            <v>0</v>
          </cell>
          <cell r="C1907">
            <v>0</v>
          </cell>
          <cell r="D1907">
            <v>0</v>
          </cell>
          <cell r="E1907">
            <v>0</v>
          </cell>
          <cell r="F1907">
            <v>0</v>
          </cell>
          <cell r="G1907">
            <v>0</v>
          </cell>
          <cell r="H1907">
            <v>0</v>
          </cell>
          <cell r="I1907">
            <v>0</v>
          </cell>
          <cell r="J1907">
            <v>0</v>
          </cell>
          <cell r="K1907">
            <v>0</v>
          </cell>
          <cell r="L1907">
            <v>0</v>
          </cell>
          <cell r="M1907">
            <v>0</v>
          </cell>
          <cell r="N1907">
            <v>0</v>
          </cell>
          <cell r="O1907">
            <v>0</v>
          </cell>
          <cell r="P1907">
            <v>0</v>
          </cell>
          <cell r="Q1907">
            <v>0</v>
          </cell>
          <cell r="R1907">
            <v>0</v>
          </cell>
          <cell r="S1907">
            <v>0</v>
          </cell>
          <cell r="T1907">
            <v>0</v>
          </cell>
          <cell r="U1907">
            <v>0</v>
          </cell>
          <cell r="V1907">
            <v>0</v>
          </cell>
          <cell r="W1907">
            <v>0</v>
          </cell>
          <cell r="X1907">
            <v>0</v>
          </cell>
          <cell r="Y1907">
            <v>0</v>
          </cell>
          <cell r="Z1907">
            <v>0</v>
          </cell>
          <cell r="AA1907">
            <v>0</v>
          </cell>
          <cell r="AB1907">
            <v>0</v>
          </cell>
          <cell r="AC1907">
            <v>0</v>
          </cell>
          <cell r="AD1907">
            <v>0</v>
          </cell>
          <cell r="AE1907">
            <v>0</v>
          </cell>
          <cell r="AF1907">
            <v>0</v>
          </cell>
          <cell r="AG1907">
            <v>0</v>
          </cell>
        </row>
        <row r="1908">
          <cell r="B1908">
            <v>0</v>
          </cell>
          <cell r="C1908">
            <v>0</v>
          </cell>
          <cell r="D1908">
            <v>0</v>
          </cell>
          <cell r="E1908">
            <v>0</v>
          </cell>
          <cell r="F1908">
            <v>0</v>
          </cell>
          <cell r="G1908">
            <v>0</v>
          </cell>
          <cell r="H1908">
            <v>0</v>
          </cell>
          <cell r="I1908">
            <v>0</v>
          </cell>
          <cell r="J1908">
            <v>0</v>
          </cell>
          <cell r="K1908">
            <v>0</v>
          </cell>
          <cell r="L1908">
            <v>0</v>
          </cell>
          <cell r="M1908">
            <v>0</v>
          </cell>
          <cell r="N1908">
            <v>0</v>
          </cell>
          <cell r="O1908">
            <v>0</v>
          </cell>
          <cell r="P1908">
            <v>0</v>
          </cell>
          <cell r="Q1908">
            <v>0</v>
          </cell>
          <cell r="R1908">
            <v>0</v>
          </cell>
          <cell r="S1908">
            <v>0</v>
          </cell>
          <cell r="T1908">
            <v>0</v>
          </cell>
          <cell r="U1908">
            <v>0</v>
          </cell>
          <cell r="V1908">
            <v>0</v>
          </cell>
          <cell r="W1908">
            <v>0</v>
          </cell>
          <cell r="X1908">
            <v>0</v>
          </cell>
          <cell r="Y1908">
            <v>0</v>
          </cell>
          <cell r="Z1908">
            <v>0</v>
          </cell>
          <cell r="AA1908">
            <v>0</v>
          </cell>
          <cell r="AB1908">
            <v>0</v>
          </cell>
          <cell r="AC1908">
            <v>0</v>
          </cell>
          <cell r="AD1908">
            <v>0</v>
          </cell>
          <cell r="AE1908">
            <v>0</v>
          </cell>
          <cell r="AF1908">
            <v>0</v>
          </cell>
          <cell r="AG1908">
            <v>0</v>
          </cell>
        </row>
        <row r="1909">
          <cell r="B1909">
            <v>0</v>
          </cell>
          <cell r="C1909">
            <v>0</v>
          </cell>
          <cell r="D1909">
            <v>0</v>
          </cell>
          <cell r="E1909">
            <v>0</v>
          </cell>
          <cell r="F1909">
            <v>0</v>
          </cell>
          <cell r="G1909">
            <v>0</v>
          </cell>
          <cell r="H1909">
            <v>0</v>
          </cell>
          <cell r="I1909">
            <v>0</v>
          </cell>
          <cell r="J1909">
            <v>0</v>
          </cell>
          <cell r="K1909">
            <v>0</v>
          </cell>
          <cell r="L1909">
            <v>0</v>
          </cell>
          <cell r="M1909">
            <v>0</v>
          </cell>
          <cell r="N1909">
            <v>0</v>
          </cell>
          <cell r="O1909">
            <v>0</v>
          </cell>
          <cell r="P1909">
            <v>0</v>
          </cell>
          <cell r="Q1909">
            <v>0</v>
          </cell>
          <cell r="R1909">
            <v>0</v>
          </cell>
          <cell r="S1909">
            <v>0</v>
          </cell>
          <cell r="T1909">
            <v>0</v>
          </cell>
          <cell r="U1909">
            <v>0</v>
          </cell>
          <cell r="V1909">
            <v>0</v>
          </cell>
          <cell r="W1909">
            <v>0</v>
          </cell>
          <cell r="X1909">
            <v>0</v>
          </cell>
          <cell r="Y1909">
            <v>0</v>
          </cell>
          <cell r="Z1909">
            <v>0</v>
          </cell>
          <cell r="AA1909">
            <v>0</v>
          </cell>
          <cell r="AB1909">
            <v>0</v>
          </cell>
          <cell r="AC1909">
            <v>0</v>
          </cell>
          <cell r="AD1909">
            <v>0</v>
          </cell>
          <cell r="AE1909">
            <v>0</v>
          </cell>
          <cell r="AF1909">
            <v>0</v>
          </cell>
          <cell r="AG1909">
            <v>0</v>
          </cell>
        </row>
        <row r="1910">
          <cell r="B1910">
            <v>0</v>
          </cell>
          <cell r="C1910">
            <v>0</v>
          </cell>
          <cell r="D1910">
            <v>0</v>
          </cell>
          <cell r="E1910">
            <v>0</v>
          </cell>
          <cell r="F1910">
            <v>0</v>
          </cell>
          <cell r="G1910">
            <v>0</v>
          </cell>
          <cell r="H1910">
            <v>0</v>
          </cell>
          <cell r="I1910">
            <v>0</v>
          </cell>
          <cell r="J1910">
            <v>0</v>
          </cell>
          <cell r="K1910">
            <v>0</v>
          </cell>
          <cell r="L1910">
            <v>0</v>
          </cell>
          <cell r="M1910">
            <v>0</v>
          </cell>
          <cell r="N1910">
            <v>0</v>
          </cell>
          <cell r="O1910">
            <v>0</v>
          </cell>
          <cell r="P1910">
            <v>0</v>
          </cell>
          <cell r="Q1910">
            <v>0</v>
          </cell>
          <cell r="R1910">
            <v>0</v>
          </cell>
          <cell r="S1910">
            <v>0</v>
          </cell>
          <cell r="T1910">
            <v>0</v>
          </cell>
          <cell r="U1910">
            <v>0</v>
          </cell>
          <cell r="V1910">
            <v>0</v>
          </cell>
          <cell r="W1910">
            <v>0</v>
          </cell>
          <cell r="X1910">
            <v>0</v>
          </cell>
          <cell r="Y1910">
            <v>0</v>
          </cell>
          <cell r="Z1910">
            <v>0</v>
          </cell>
          <cell r="AA1910">
            <v>0</v>
          </cell>
          <cell r="AB1910">
            <v>0</v>
          </cell>
          <cell r="AC1910">
            <v>0</v>
          </cell>
          <cell r="AD1910">
            <v>0</v>
          </cell>
          <cell r="AE1910">
            <v>0</v>
          </cell>
          <cell r="AF1910">
            <v>0</v>
          </cell>
          <cell r="AG1910">
            <v>0</v>
          </cell>
        </row>
        <row r="1911">
          <cell r="B1911">
            <v>0</v>
          </cell>
          <cell r="C1911">
            <v>0</v>
          </cell>
          <cell r="D1911">
            <v>0</v>
          </cell>
          <cell r="E1911">
            <v>0</v>
          </cell>
          <cell r="F1911">
            <v>0</v>
          </cell>
          <cell r="G1911">
            <v>0</v>
          </cell>
          <cell r="H1911">
            <v>0</v>
          </cell>
          <cell r="I1911">
            <v>0</v>
          </cell>
          <cell r="J1911">
            <v>0</v>
          </cell>
          <cell r="K1911">
            <v>0</v>
          </cell>
          <cell r="L1911">
            <v>0</v>
          </cell>
          <cell r="M1911">
            <v>0</v>
          </cell>
          <cell r="N1911">
            <v>0</v>
          </cell>
          <cell r="O1911">
            <v>0</v>
          </cell>
          <cell r="P1911">
            <v>0</v>
          </cell>
          <cell r="Q1911">
            <v>0</v>
          </cell>
          <cell r="R1911">
            <v>0</v>
          </cell>
          <cell r="S1911">
            <v>0</v>
          </cell>
          <cell r="T1911">
            <v>0</v>
          </cell>
          <cell r="U1911">
            <v>0</v>
          </cell>
          <cell r="V1911">
            <v>0</v>
          </cell>
          <cell r="W1911">
            <v>0</v>
          </cell>
          <cell r="X1911">
            <v>0</v>
          </cell>
          <cell r="Y1911">
            <v>0</v>
          </cell>
          <cell r="Z1911">
            <v>0</v>
          </cell>
          <cell r="AA1911">
            <v>0</v>
          </cell>
          <cell r="AB1911">
            <v>0</v>
          </cell>
          <cell r="AC1911">
            <v>0</v>
          </cell>
          <cell r="AD1911">
            <v>0</v>
          </cell>
          <cell r="AE1911">
            <v>0</v>
          </cell>
          <cell r="AF1911">
            <v>0</v>
          </cell>
          <cell r="AG1911">
            <v>0</v>
          </cell>
        </row>
        <row r="1912">
          <cell r="B1912">
            <v>0</v>
          </cell>
          <cell r="C1912">
            <v>0</v>
          </cell>
          <cell r="D1912">
            <v>0</v>
          </cell>
          <cell r="E1912">
            <v>0</v>
          </cell>
          <cell r="F1912">
            <v>0</v>
          </cell>
          <cell r="G1912">
            <v>0</v>
          </cell>
          <cell r="H1912">
            <v>0</v>
          </cell>
          <cell r="I1912">
            <v>0</v>
          </cell>
          <cell r="J1912">
            <v>0</v>
          </cell>
          <cell r="K1912">
            <v>0</v>
          </cell>
          <cell r="L1912">
            <v>0</v>
          </cell>
          <cell r="M1912">
            <v>0</v>
          </cell>
          <cell r="N1912">
            <v>0</v>
          </cell>
          <cell r="O1912">
            <v>0</v>
          </cell>
          <cell r="P1912">
            <v>0</v>
          </cell>
          <cell r="Q1912">
            <v>0</v>
          </cell>
          <cell r="R1912">
            <v>0</v>
          </cell>
          <cell r="S1912">
            <v>0</v>
          </cell>
          <cell r="T1912">
            <v>0</v>
          </cell>
          <cell r="U1912">
            <v>0</v>
          </cell>
          <cell r="V1912">
            <v>0</v>
          </cell>
          <cell r="W1912">
            <v>0</v>
          </cell>
          <cell r="X1912">
            <v>0</v>
          </cell>
          <cell r="Y1912">
            <v>0</v>
          </cell>
          <cell r="Z1912">
            <v>0</v>
          </cell>
          <cell r="AA1912">
            <v>0</v>
          </cell>
          <cell r="AB1912">
            <v>0</v>
          </cell>
          <cell r="AC1912">
            <v>0</v>
          </cell>
          <cell r="AD1912">
            <v>0</v>
          </cell>
          <cell r="AE1912">
            <v>0</v>
          </cell>
          <cell r="AF1912">
            <v>0</v>
          </cell>
          <cell r="AG1912">
            <v>0</v>
          </cell>
        </row>
        <row r="1913">
          <cell r="B1913">
            <v>0</v>
          </cell>
          <cell r="C1913">
            <v>0</v>
          </cell>
          <cell r="D1913">
            <v>0</v>
          </cell>
          <cell r="E1913">
            <v>0</v>
          </cell>
          <cell r="F1913">
            <v>0</v>
          </cell>
          <cell r="G1913">
            <v>0</v>
          </cell>
          <cell r="H1913">
            <v>0</v>
          </cell>
          <cell r="I1913">
            <v>0</v>
          </cell>
          <cell r="J1913">
            <v>0</v>
          </cell>
          <cell r="K1913">
            <v>0</v>
          </cell>
          <cell r="L1913">
            <v>0</v>
          </cell>
          <cell r="M1913">
            <v>0</v>
          </cell>
          <cell r="N1913">
            <v>0</v>
          </cell>
          <cell r="O1913">
            <v>0</v>
          </cell>
          <cell r="P1913">
            <v>0</v>
          </cell>
          <cell r="Q1913">
            <v>0</v>
          </cell>
          <cell r="R1913">
            <v>0</v>
          </cell>
          <cell r="S1913">
            <v>0</v>
          </cell>
          <cell r="T1913">
            <v>0</v>
          </cell>
          <cell r="U1913">
            <v>0</v>
          </cell>
          <cell r="V1913">
            <v>0</v>
          </cell>
          <cell r="W1913">
            <v>0</v>
          </cell>
          <cell r="X1913">
            <v>0</v>
          </cell>
          <cell r="Y1913">
            <v>0</v>
          </cell>
          <cell r="Z1913">
            <v>0</v>
          </cell>
          <cell r="AA1913">
            <v>0</v>
          </cell>
          <cell r="AB1913">
            <v>0</v>
          </cell>
          <cell r="AC1913">
            <v>0</v>
          </cell>
          <cell r="AD1913">
            <v>0</v>
          </cell>
          <cell r="AE1913">
            <v>0</v>
          </cell>
          <cell r="AF1913">
            <v>0</v>
          </cell>
          <cell r="AG1913">
            <v>0</v>
          </cell>
        </row>
        <row r="1914">
          <cell r="B1914">
            <v>0</v>
          </cell>
          <cell r="C1914">
            <v>0</v>
          </cell>
          <cell r="D1914">
            <v>0</v>
          </cell>
          <cell r="E1914">
            <v>0</v>
          </cell>
          <cell r="F1914">
            <v>0</v>
          </cell>
          <cell r="G1914">
            <v>0</v>
          </cell>
          <cell r="H1914">
            <v>0</v>
          </cell>
          <cell r="I1914">
            <v>0</v>
          </cell>
          <cell r="J1914">
            <v>0</v>
          </cell>
          <cell r="K1914">
            <v>0</v>
          </cell>
          <cell r="L1914">
            <v>0</v>
          </cell>
          <cell r="M1914">
            <v>0</v>
          </cell>
          <cell r="N1914">
            <v>0</v>
          </cell>
          <cell r="O1914">
            <v>0</v>
          </cell>
          <cell r="P1914">
            <v>0</v>
          </cell>
          <cell r="Q1914">
            <v>0</v>
          </cell>
          <cell r="R1914">
            <v>0</v>
          </cell>
          <cell r="S1914">
            <v>0</v>
          </cell>
          <cell r="T1914">
            <v>0</v>
          </cell>
          <cell r="U1914">
            <v>0</v>
          </cell>
          <cell r="V1914">
            <v>0</v>
          </cell>
          <cell r="W1914">
            <v>0</v>
          </cell>
          <cell r="X1914">
            <v>0</v>
          </cell>
          <cell r="Y1914">
            <v>0</v>
          </cell>
          <cell r="Z1914">
            <v>0</v>
          </cell>
          <cell r="AA1914">
            <v>0</v>
          </cell>
          <cell r="AB1914">
            <v>0</v>
          </cell>
          <cell r="AC1914">
            <v>0</v>
          </cell>
          <cell r="AD1914">
            <v>0</v>
          </cell>
          <cell r="AE1914">
            <v>0</v>
          </cell>
          <cell r="AF1914">
            <v>0</v>
          </cell>
          <cell r="AG1914">
            <v>0</v>
          </cell>
        </row>
        <row r="1915">
          <cell r="B1915">
            <v>0</v>
          </cell>
          <cell r="C1915">
            <v>0</v>
          </cell>
          <cell r="D1915">
            <v>0</v>
          </cell>
          <cell r="E1915">
            <v>0</v>
          </cell>
          <cell r="F1915">
            <v>0</v>
          </cell>
          <cell r="G1915">
            <v>0</v>
          </cell>
          <cell r="H1915">
            <v>0</v>
          </cell>
          <cell r="I1915">
            <v>0</v>
          </cell>
          <cell r="J1915">
            <v>0</v>
          </cell>
          <cell r="K1915">
            <v>0</v>
          </cell>
          <cell r="L1915">
            <v>0</v>
          </cell>
          <cell r="M1915">
            <v>0</v>
          </cell>
          <cell r="N1915">
            <v>0</v>
          </cell>
          <cell r="O1915">
            <v>0</v>
          </cell>
          <cell r="P1915">
            <v>0</v>
          </cell>
          <cell r="Q1915">
            <v>0</v>
          </cell>
          <cell r="R1915">
            <v>0</v>
          </cell>
          <cell r="S1915">
            <v>0</v>
          </cell>
          <cell r="T1915">
            <v>0</v>
          </cell>
          <cell r="U1915">
            <v>0</v>
          </cell>
          <cell r="V1915">
            <v>0</v>
          </cell>
          <cell r="W1915">
            <v>0</v>
          </cell>
          <cell r="X1915">
            <v>0</v>
          </cell>
          <cell r="Y1915">
            <v>0</v>
          </cell>
          <cell r="Z1915">
            <v>0</v>
          </cell>
          <cell r="AA1915">
            <v>0</v>
          </cell>
          <cell r="AB1915">
            <v>0</v>
          </cell>
          <cell r="AC1915">
            <v>0</v>
          </cell>
          <cell r="AD1915">
            <v>0</v>
          </cell>
          <cell r="AE1915">
            <v>0</v>
          </cell>
          <cell r="AF1915">
            <v>0</v>
          </cell>
          <cell r="AG1915">
            <v>0</v>
          </cell>
        </row>
        <row r="1916">
          <cell r="B1916">
            <v>0</v>
          </cell>
          <cell r="C1916">
            <v>0</v>
          </cell>
          <cell r="D1916">
            <v>0</v>
          </cell>
          <cell r="E1916">
            <v>0</v>
          </cell>
          <cell r="F1916">
            <v>0</v>
          </cell>
          <cell r="G1916">
            <v>0</v>
          </cell>
          <cell r="H1916">
            <v>0</v>
          </cell>
          <cell r="I1916">
            <v>0</v>
          </cell>
          <cell r="J1916">
            <v>0</v>
          </cell>
          <cell r="K1916">
            <v>0</v>
          </cell>
          <cell r="L1916">
            <v>0</v>
          </cell>
          <cell r="M1916">
            <v>0</v>
          </cell>
          <cell r="N1916">
            <v>0</v>
          </cell>
          <cell r="O1916">
            <v>0</v>
          </cell>
          <cell r="P1916">
            <v>0</v>
          </cell>
          <cell r="Q1916">
            <v>0</v>
          </cell>
          <cell r="R1916">
            <v>0</v>
          </cell>
          <cell r="S1916">
            <v>0</v>
          </cell>
          <cell r="T1916">
            <v>0</v>
          </cell>
          <cell r="U1916">
            <v>0</v>
          </cell>
          <cell r="V1916">
            <v>0</v>
          </cell>
          <cell r="W1916">
            <v>0</v>
          </cell>
          <cell r="X1916">
            <v>0</v>
          </cell>
          <cell r="Y1916">
            <v>0</v>
          </cell>
          <cell r="Z1916">
            <v>0</v>
          </cell>
          <cell r="AA1916">
            <v>0</v>
          </cell>
          <cell r="AB1916">
            <v>0</v>
          </cell>
          <cell r="AC1916">
            <v>0</v>
          </cell>
          <cell r="AD1916">
            <v>0</v>
          </cell>
          <cell r="AE1916">
            <v>0</v>
          </cell>
          <cell r="AF1916">
            <v>0</v>
          </cell>
          <cell r="AG1916">
            <v>0</v>
          </cell>
        </row>
        <row r="1917">
          <cell r="B1917">
            <v>0</v>
          </cell>
          <cell r="C1917">
            <v>0</v>
          </cell>
          <cell r="D1917">
            <v>0</v>
          </cell>
          <cell r="E1917">
            <v>0</v>
          </cell>
          <cell r="F1917">
            <v>0</v>
          </cell>
          <cell r="G1917">
            <v>0</v>
          </cell>
          <cell r="H1917">
            <v>0</v>
          </cell>
          <cell r="I1917">
            <v>0</v>
          </cell>
          <cell r="J1917">
            <v>0</v>
          </cell>
          <cell r="K1917">
            <v>0</v>
          </cell>
          <cell r="L1917">
            <v>0</v>
          </cell>
          <cell r="M1917">
            <v>0</v>
          </cell>
          <cell r="N1917">
            <v>0</v>
          </cell>
          <cell r="O1917">
            <v>0</v>
          </cell>
          <cell r="P1917">
            <v>0</v>
          </cell>
          <cell r="Q1917">
            <v>0</v>
          </cell>
          <cell r="R1917">
            <v>0</v>
          </cell>
          <cell r="S1917">
            <v>0</v>
          </cell>
          <cell r="T1917">
            <v>0</v>
          </cell>
          <cell r="U1917">
            <v>0</v>
          </cell>
          <cell r="V1917">
            <v>0</v>
          </cell>
          <cell r="W1917">
            <v>0</v>
          </cell>
          <cell r="X1917">
            <v>0</v>
          </cell>
          <cell r="Y1917">
            <v>0</v>
          </cell>
          <cell r="Z1917">
            <v>0</v>
          </cell>
          <cell r="AA1917">
            <v>0</v>
          </cell>
          <cell r="AB1917">
            <v>0</v>
          </cell>
          <cell r="AC1917">
            <v>0</v>
          </cell>
          <cell r="AD1917">
            <v>0</v>
          </cell>
          <cell r="AE1917">
            <v>0</v>
          </cell>
          <cell r="AF1917">
            <v>0</v>
          </cell>
          <cell r="AG1917">
            <v>0</v>
          </cell>
        </row>
        <row r="1918">
          <cell r="B1918">
            <v>0</v>
          </cell>
          <cell r="C1918">
            <v>0</v>
          </cell>
          <cell r="D1918">
            <v>0</v>
          </cell>
          <cell r="E1918">
            <v>0</v>
          </cell>
          <cell r="F1918">
            <v>0</v>
          </cell>
          <cell r="G1918">
            <v>0</v>
          </cell>
          <cell r="H1918">
            <v>0</v>
          </cell>
          <cell r="I1918">
            <v>0</v>
          </cell>
          <cell r="J1918">
            <v>0</v>
          </cell>
          <cell r="K1918">
            <v>0</v>
          </cell>
          <cell r="L1918">
            <v>0</v>
          </cell>
          <cell r="M1918">
            <v>0</v>
          </cell>
          <cell r="N1918">
            <v>0</v>
          </cell>
          <cell r="O1918">
            <v>0</v>
          </cell>
          <cell r="P1918">
            <v>0</v>
          </cell>
          <cell r="Q1918">
            <v>0</v>
          </cell>
          <cell r="R1918">
            <v>0</v>
          </cell>
          <cell r="S1918">
            <v>0</v>
          </cell>
          <cell r="T1918">
            <v>0</v>
          </cell>
          <cell r="U1918">
            <v>0</v>
          </cell>
          <cell r="V1918">
            <v>0</v>
          </cell>
          <cell r="W1918">
            <v>0</v>
          </cell>
          <cell r="X1918">
            <v>0</v>
          </cell>
          <cell r="Y1918">
            <v>0</v>
          </cell>
          <cell r="Z1918">
            <v>0</v>
          </cell>
          <cell r="AA1918">
            <v>0</v>
          </cell>
          <cell r="AB1918">
            <v>0</v>
          </cell>
          <cell r="AC1918">
            <v>0</v>
          </cell>
          <cell r="AD1918">
            <v>0</v>
          </cell>
          <cell r="AE1918">
            <v>0</v>
          </cell>
          <cell r="AF1918">
            <v>0</v>
          </cell>
          <cell r="AG1918">
            <v>0</v>
          </cell>
        </row>
        <row r="1919">
          <cell r="B1919">
            <v>0</v>
          </cell>
          <cell r="C1919">
            <v>0</v>
          </cell>
          <cell r="D1919">
            <v>0</v>
          </cell>
          <cell r="E1919">
            <v>0</v>
          </cell>
          <cell r="F1919">
            <v>0</v>
          </cell>
          <cell r="G1919">
            <v>0</v>
          </cell>
          <cell r="H1919">
            <v>0</v>
          </cell>
          <cell r="I1919">
            <v>0</v>
          </cell>
          <cell r="J1919">
            <v>0</v>
          </cell>
          <cell r="K1919">
            <v>0</v>
          </cell>
          <cell r="L1919">
            <v>0</v>
          </cell>
          <cell r="M1919">
            <v>0</v>
          </cell>
          <cell r="N1919">
            <v>0</v>
          </cell>
          <cell r="O1919">
            <v>0</v>
          </cell>
          <cell r="P1919">
            <v>0</v>
          </cell>
          <cell r="Q1919">
            <v>0</v>
          </cell>
          <cell r="R1919">
            <v>0</v>
          </cell>
          <cell r="S1919">
            <v>0</v>
          </cell>
          <cell r="T1919">
            <v>0</v>
          </cell>
          <cell r="U1919">
            <v>0</v>
          </cell>
          <cell r="V1919">
            <v>0</v>
          </cell>
          <cell r="W1919">
            <v>0</v>
          </cell>
          <cell r="X1919">
            <v>0</v>
          </cell>
          <cell r="Y1919">
            <v>0</v>
          </cell>
          <cell r="Z1919">
            <v>0</v>
          </cell>
          <cell r="AA1919">
            <v>0</v>
          </cell>
          <cell r="AB1919">
            <v>0</v>
          </cell>
          <cell r="AC1919">
            <v>0</v>
          </cell>
          <cell r="AD1919">
            <v>0</v>
          </cell>
          <cell r="AE1919">
            <v>0</v>
          </cell>
          <cell r="AF1919">
            <v>0</v>
          </cell>
          <cell r="AG1919">
            <v>0</v>
          </cell>
        </row>
        <row r="1920">
          <cell r="B1920">
            <v>0</v>
          </cell>
          <cell r="C1920">
            <v>0</v>
          </cell>
          <cell r="D1920">
            <v>0</v>
          </cell>
          <cell r="E1920">
            <v>0</v>
          </cell>
          <cell r="F1920">
            <v>0</v>
          </cell>
          <cell r="G1920">
            <v>0</v>
          </cell>
          <cell r="H1920">
            <v>0</v>
          </cell>
          <cell r="I1920">
            <v>0</v>
          </cell>
          <cell r="J1920">
            <v>0</v>
          </cell>
          <cell r="K1920">
            <v>0</v>
          </cell>
          <cell r="L1920">
            <v>0</v>
          </cell>
          <cell r="M1920">
            <v>0</v>
          </cell>
          <cell r="N1920">
            <v>0</v>
          </cell>
          <cell r="O1920">
            <v>0</v>
          </cell>
          <cell r="P1920">
            <v>0</v>
          </cell>
          <cell r="Q1920">
            <v>0</v>
          </cell>
          <cell r="R1920">
            <v>0</v>
          </cell>
          <cell r="S1920">
            <v>0</v>
          </cell>
          <cell r="T1920">
            <v>0</v>
          </cell>
          <cell r="U1920">
            <v>0</v>
          </cell>
          <cell r="V1920">
            <v>0</v>
          </cell>
          <cell r="W1920">
            <v>0</v>
          </cell>
          <cell r="X1920">
            <v>0</v>
          </cell>
          <cell r="Y1920">
            <v>0</v>
          </cell>
          <cell r="Z1920">
            <v>0</v>
          </cell>
          <cell r="AA1920">
            <v>0</v>
          </cell>
          <cell r="AB1920">
            <v>0</v>
          </cell>
          <cell r="AC1920">
            <v>0</v>
          </cell>
          <cell r="AD1920">
            <v>0</v>
          </cell>
          <cell r="AE1920">
            <v>0</v>
          </cell>
          <cell r="AF1920">
            <v>0</v>
          </cell>
          <cell r="AG1920">
            <v>0</v>
          </cell>
        </row>
        <row r="1921">
          <cell r="B1921">
            <v>0</v>
          </cell>
          <cell r="C1921">
            <v>0</v>
          </cell>
          <cell r="D1921">
            <v>0</v>
          </cell>
          <cell r="E1921">
            <v>0</v>
          </cell>
          <cell r="F1921">
            <v>0</v>
          </cell>
          <cell r="G1921">
            <v>0</v>
          </cell>
          <cell r="H1921">
            <v>0</v>
          </cell>
          <cell r="I1921">
            <v>0</v>
          </cell>
          <cell r="J1921">
            <v>0</v>
          </cell>
          <cell r="K1921">
            <v>0</v>
          </cell>
          <cell r="L1921">
            <v>0</v>
          </cell>
          <cell r="M1921">
            <v>0</v>
          </cell>
          <cell r="N1921">
            <v>0</v>
          </cell>
          <cell r="O1921">
            <v>0</v>
          </cell>
          <cell r="P1921">
            <v>0</v>
          </cell>
          <cell r="Q1921">
            <v>0</v>
          </cell>
          <cell r="R1921">
            <v>0</v>
          </cell>
          <cell r="S1921">
            <v>0</v>
          </cell>
          <cell r="T1921">
            <v>0</v>
          </cell>
          <cell r="U1921">
            <v>0</v>
          </cell>
          <cell r="V1921">
            <v>0</v>
          </cell>
          <cell r="W1921">
            <v>0</v>
          </cell>
          <cell r="X1921">
            <v>0</v>
          </cell>
          <cell r="Y1921">
            <v>0</v>
          </cell>
          <cell r="Z1921">
            <v>0</v>
          </cell>
          <cell r="AA1921">
            <v>0</v>
          </cell>
          <cell r="AB1921">
            <v>0</v>
          </cell>
          <cell r="AC1921">
            <v>0</v>
          </cell>
          <cell r="AD1921">
            <v>0</v>
          </cell>
          <cell r="AE1921">
            <v>0</v>
          </cell>
          <cell r="AF1921">
            <v>0</v>
          </cell>
          <cell r="AG1921">
            <v>0</v>
          </cell>
        </row>
        <row r="1922">
          <cell r="B1922">
            <v>0</v>
          </cell>
          <cell r="C1922">
            <v>0</v>
          </cell>
          <cell r="D1922">
            <v>0</v>
          </cell>
          <cell r="E1922">
            <v>0</v>
          </cell>
          <cell r="F1922">
            <v>0</v>
          </cell>
          <cell r="G1922">
            <v>0</v>
          </cell>
          <cell r="H1922">
            <v>0</v>
          </cell>
          <cell r="I1922">
            <v>0</v>
          </cell>
          <cell r="J1922">
            <v>0</v>
          </cell>
          <cell r="K1922">
            <v>0</v>
          </cell>
          <cell r="L1922">
            <v>0</v>
          </cell>
          <cell r="M1922">
            <v>0</v>
          </cell>
          <cell r="N1922">
            <v>0</v>
          </cell>
          <cell r="O1922">
            <v>0</v>
          </cell>
          <cell r="P1922">
            <v>0</v>
          </cell>
          <cell r="Q1922">
            <v>0</v>
          </cell>
          <cell r="R1922">
            <v>0</v>
          </cell>
          <cell r="S1922">
            <v>0</v>
          </cell>
          <cell r="T1922">
            <v>0</v>
          </cell>
          <cell r="U1922">
            <v>0</v>
          </cell>
          <cell r="V1922">
            <v>0</v>
          </cell>
          <cell r="W1922">
            <v>0</v>
          </cell>
          <cell r="X1922">
            <v>0</v>
          </cell>
          <cell r="Y1922">
            <v>0</v>
          </cell>
          <cell r="Z1922">
            <v>0</v>
          </cell>
          <cell r="AA1922">
            <v>0</v>
          </cell>
          <cell r="AB1922">
            <v>0</v>
          </cell>
          <cell r="AC1922">
            <v>0</v>
          </cell>
          <cell r="AD1922">
            <v>0</v>
          </cell>
          <cell r="AE1922">
            <v>0</v>
          </cell>
          <cell r="AF1922">
            <v>0</v>
          </cell>
          <cell r="AG1922">
            <v>0</v>
          </cell>
        </row>
        <row r="1923">
          <cell r="B1923">
            <v>0</v>
          </cell>
          <cell r="C1923">
            <v>0</v>
          </cell>
          <cell r="D1923">
            <v>0</v>
          </cell>
          <cell r="E1923">
            <v>0</v>
          </cell>
          <cell r="F1923">
            <v>0</v>
          </cell>
          <cell r="G1923">
            <v>0</v>
          </cell>
          <cell r="H1923">
            <v>0</v>
          </cell>
          <cell r="I1923">
            <v>0</v>
          </cell>
          <cell r="J1923">
            <v>0</v>
          </cell>
          <cell r="K1923">
            <v>0</v>
          </cell>
          <cell r="L1923">
            <v>0</v>
          </cell>
          <cell r="M1923">
            <v>0</v>
          </cell>
          <cell r="N1923">
            <v>0</v>
          </cell>
          <cell r="O1923">
            <v>0</v>
          </cell>
          <cell r="P1923">
            <v>0</v>
          </cell>
          <cell r="Q1923">
            <v>0</v>
          </cell>
          <cell r="R1923">
            <v>0</v>
          </cell>
          <cell r="S1923">
            <v>0</v>
          </cell>
          <cell r="T1923">
            <v>0</v>
          </cell>
          <cell r="U1923">
            <v>0</v>
          </cell>
          <cell r="V1923">
            <v>0</v>
          </cell>
          <cell r="W1923">
            <v>0</v>
          </cell>
          <cell r="X1923">
            <v>0</v>
          </cell>
          <cell r="Y1923">
            <v>0</v>
          </cell>
          <cell r="Z1923">
            <v>0</v>
          </cell>
          <cell r="AA1923">
            <v>0</v>
          </cell>
          <cell r="AB1923">
            <v>0</v>
          </cell>
          <cell r="AC1923">
            <v>0</v>
          </cell>
          <cell r="AD1923">
            <v>0</v>
          </cell>
          <cell r="AE1923">
            <v>0</v>
          </cell>
          <cell r="AF1923">
            <v>0</v>
          </cell>
          <cell r="AG1923">
            <v>0</v>
          </cell>
        </row>
        <row r="1924">
          <cell r="B1924">
            <v>0</v>
          </cell>
          <cell r="C1924">
            <v>0</v>
          </cell>
          <cell r="D1924">
            <v>0</v>
          </cell>
          <cell r="E1924">
            <v>0</v>
          </cell>
          <cell r="F1924">
            <v>0</v>
          </cell>
          <cell r="G1924">
            <v>0</v>
          </cell>
          <cell r="H1924">
            <v>0</v>
          </cell>
          <cell r="I1924">
            <v>0</v>
          </cell>
          <cell r="J1924">
            <v>0</v>
          </cell>
          <cell r="K1924">
            <v>0</v>
          </cell>
          <cell r="L1924">
            <v>0</v>
          </cell>
          <cell r="M1924">
            <v>0</v>
          </cell>
          <cell r="N1924">
            <v>0</v>
          </cell>
          <cell r="O1924">
            <v>0</v>
          </cell>
          <cell r="P1924">
            <v>0</v>
          </cell>
          <cell r="Q1924">
            <v>0</v>
          </cell>
          <cell r="R1924">
            <v>0</v>
          </cell>
          <cell r="S1924">
            <v>0</v>
          </cell>
          <cell r="T1924">
            <v>0</v>
          </cell>
          <cell r="U1924">
            <v>0</v>
          </cell>
          <cell r="V1924">
            <v>0</v>
          </cell>
          <cell r="W1924">
            <v>0</v>
          </cell>
          <cell r="X1924">
            <v>0</v>
          </cell>
          <cell r="Y1924">
            <v>0</v>
          </cell>
          <cell r="Z1924">
            <v>0</v>
          </cell>
          <cell r="AA1924">
            <v>0</v>
          </cell>
          <cell r="AB1924">
            <v>0</v>
          </cell>
          <cell r="AC1924">
            <v>0</v>
          </cell>
          <cell r="AD1924">
            <v>0</v>
          </cell>
          <cell r="AE1924">
            <v>0</v>
          </cell>
          <cell r="AF1924">
            <v>0</v>
          </cell>
          <cell r="AG1924">
            <v>0</v>
          </cell>
        </row>
        <row r="1925">
          <cell r="B1925">
            <v>0</v>
          </cell>
          <cell r="C1925">
            <v>0</v>
          </cell>
          <cell r="D1925">
            <v>0</v>
          </cell>
          <cell r="E1925">
            <v>0</v>
          </cell>
          <cell r="F1925">
            <v>0</v>
          </cell>
          <cell r="G1925">
            <v>0</v>
          </cell>
          <cell r="H1925">
            <v>0</v>
          </cell>
          <cell r="I1925">
            <v>0</v>
          </cell>
          <cell r="J1925">
            <v>0</v>
          </cell>
          <cell r="K1925">
            <v>0</v>
          </cell>
          <cell r="L1925">
            <v>0</v>
          </cell>
          <cell r="M1925">
            <v>0</v>
          </cell>
          <cell r="N1925">
            <v>0</v>
          </cell>
          <cell r="O1925">
            <v>0</v>
          </cell>
          <cell r="P1925">
            <v>0</v>
          </cell>
          <cell r="Q1925">
            <v>0</v>
          </cell>
          <cell r="R1925">
            <v>0</v>
          </cell>
          <cell r="S1925">
            <v>0</v>
          </cell>
          <cell r="T1925">
            <v>0</v>
          </cell>
          <cell r="U1925">
            <v>0</v>
          </cell>
          <cell r="V1925">
            <v>0</v>
          </cell>
          <cell r="W1925">
            <v>0</v>
          </cell>
          <cell r="X1925">
            <v>0</v>
          </cell>
          <cell r="Y1925">
            <v>0</v>
          </cell>
          <cell r="Z1925">
            <v>0</v>
          </cell>
          <cell r="AA1925">
            <v>0</v>
          </cell>
          <cell r="AB1925">
            <v>0</v>
          </cell>
          <cell r="AC1925">
            <v>0</v>
          </cell>
          <cell r="AD1925">
            <v>0</v>
          </cell>
          <cell r="AE1925">
            <v>0</v>
          </cell>
          <cell r="AF1925">
            <v>0</v>
          </cell>
          <cell r="AG1925">
            <v>0</v>
          </cell>
        </row>
        <row r="1926">
          <cell r="B1926">
            <v>0</v>
          </cell>
          <cell r="C1926">
            <v>0</v>
          </cell>
          <cell r="D1926">
            <v>0</v>
          </cell>
          <cell r="E1926">
            <v>0</v>
          </cell>
          <cell r="F1926">
            <v>0</v>
          </cell>
          <cell r="G1926">
            <v>0</v>
          </cell>
          <cell r="H1926">
            <v>0</v>
          </cell>
          <cell r="I1926">
            <v>0</v>
          </cell>
          <cell r="J1926">
            <v>0</v>
          </cell>
          <cell r="K1926">
            <v>0</v>
          </cell>
          <cell r="L1926">
            <v>0</v>
          </cell>
          <cell r="M1926">
            <v>0</v>
          </cell>
          <cell r="N1926">
            <v>0</v>
          </cell>
          <cell r="O1926">
            <v>0</v>
          </cell>
          <cell r="P1926">
            <v>0</v>
          </cell>
          <cell r="Q1926">
            <v>0</v>
          </cell>
          <cell r="R1926">
            <v>0</v>
          </cell>
          <cell r="S1926">
            <v>0</v>
          </cell>
          <cell r="T1926">
            <v>0</v>
          </cell>
          <cell r="U1926">
            <v>0</v>
          </cell>
          <cell r="V1926">
            <v>0</v>
          </cell>
          <cell r="W1926">
            <v>0</v>
          </cell>
          <cell r="X1926">
            <v>0</v>
          </cell>
          <cell r="Y1926">
            <v>0</v>
          </cell>
          <cell r="Z1926">
            <v>0</v>
          </cell>
          <cell r="AA1926">
            <v>0</v>
          </cell>
          <cell r="AB1926">
            <v>0</v>
          </cell>
          <cell r="AC1926">
            <v>0</v>
          </cell>
          <cell r="AD1926">
            <v>0</v>
          </cell>
          <cell r="AE1926">
            <v>0</v>
          </cell>
          <cell r="AF1926">
            <v>0</v>
          </cell>
          <cell r="AG1926">
            <v>0</v>
          </cell>
        </row>
        <row r="1927">
          <cell r="B1927">
            <v>0</v>
          </cell>
          <cell r="C1927">
            <v>0</v>
          </cell>
          <cell r="D1927">
            <v>0</v>
          </cell>
          <cell r="E1927">
            <v>0</v>
          </cell>
          <cell r="F1927">
            <v>0</v>
          </cell>
          <cell r="G1927">
            <v>0</v>
          </cell>
          <cell r="H1927">
            <v>0</v>
          </cell>
          <cell r="I1927">
            <v>0</v>
          </cell>
          <cell r="J1927">
            <v>0</v>
          </cell>
          <cell r="K1927">
            <v>0</v>
          </cell>
          <cell r="L1927">
            <v>0</v>
          </cell>
          <cell r="M1927">
            <v>0</v>
          </cell>
          <cell r="N1927">
            <v>0</v>
          </cell>
          <cell r="O1927">
            <v>0</v>
          </cell>
          <cell r="P1927">
            <v>0</v>
          </cell>
          <cell r="Q1927">
            <v>0</v>
          </cell>
          <cell r="R1927">
            <v>0</v>
          </cell>
          <cell r="S1927">
            <v>0</v>
          </cell>
          <cell r="T1927">
            <v>0</v>
          </cell>
          <cell r="U1927">
            <v>0</v>
          </cell>
          <cell r="V1927">
            <v>0</v>
          </cell>
          <cell r="W1927">
            <v>0</v>
          </cell>
          <cell r="X1927">
            <v>0</v>
          </cell>
          <cell r="Y1927">
            <v>0</v>
          </cell>
          <cell r="Z1927">
            <v>0</v>
          </cell>
          <cell r="AA1927">
            <v>0</v>
          </cell>
          <cell r="AB1927">
            <v>0</v>
          </cell>
          <cell r="AC1927">
            <v>0</v>
          </cell>
          <cell r="AD1927">
            <v>0</v>
          </cell>
          <cell r="AE1927">
            <v>0</v>
          </cell>
          <cell r="AF1927">
            <v>0</v>
          </cell>
          <cell r="AG1927">
            <v>0</v>
          </cell>
        </row>
        <row r="1928">
          <cell r="B1928">
            <v>0</v>
          </cell>
          <cell r="C1928">
            <v>0</v>
          </cell>
          <cell r="D1928">
            <v>0</v>
          </cell>
          <cell r="E1928">
            <v>0</v>
          </cell>
          <cell r="F1928">
            <v>0</v>
          </cell>
          <cell r="G1928">
            <v>0</v>
          </cell>
          <cell r="H1928">
            <v>0</v>
          </cell>
          <cell r="I1928">
            <v>0</v>
          </cell>
          <cell r="J1928">
            <v>0</v>
          </cell>
          <cell r="K1928">
            <v>0</v>
          </cell>
          <cell r="L1928">
            <v>0</v>
          </cell>
          <cell r="M1928">
            <v>0</v>
          </cell>
          <cell r="N1928">
            <v>0</v>
          </cell>
          <cell r="O1928">
            <v>0</v>
          </cell>
          <cell r="P1928">
            <v>0</v>
          </cell>
          <cell r="Q1928">
            <v>0</v>
          </cell>
          <cell r="R1928">
            <v>0</v>
          </cell>
          <cell r="S1928">
            <v>0</v>
          </cell>
          <cell r="T1928">
            <v>0</v>
          </cell>
          <cell r="U1928">
            <v>0</v>
          </cell>
          <cell r="V1928">
            <v>0</v>
          </cell>
          <cell r="W1928">
            <v>0</v>
          </cell>
          <cell r="X1928">
            <v>0</v>
          </cell>
          <cell r="Y1928">
            <v>0</v>
          </cell>
          <cell r="Z1928">
            <v>0</v>
          </cell>
          <cell r="AA1928">
            <v>0</v>
          </cell>
          <cell r="AB1928">
            <v>0</v>
          </cell>
          <cell r="AC1928">
            <v>0</v>
          </cell>
          <cell r="AD1928">
            <v>0</v>
          </cell>
          <cell r="AE1928">
            <v>0</v>
          </cell>
          <cell r="AF1928">
            <v>0</v>
          </cell>
          <cell r="AG1928">
            <v>0</v>
          </cell>
        </row>
        <row r="1929">
          <cell r="B1929">
            <v>0</v>
          </cell>
          <cell r="C1929">
            <v>0</v>
          </cell>
          <cell r="D1929">
            <v>0</v>
          </cell>
          <cell r="E1929">
            <v>0</v>
          </cell>
          <cell r="F1929">
            <v>0</v>
          </cell>
          <cell r="G1929">
            <v>0</v>
          </cell>
          <cell r="H1929">
            <v>0</v>
          </cell>
          <cell r="I1929">
            <v>0</v>
          </cell>
          <cell r="J1929">
            <v>0</v>
          </cell>
          <cell r="K1929">
            <v>0</v>
          </cell>
          <cell r="L1929">
            <v>0</v>
          </cell>
          <cell r="M1929">
            <v>0</v>
          </cell>
          <cell r="N1929">
            <v>0</v>
          </cell>
          <cell r="O1929">
            <v>0</v>
          </cell>
          <cell r="P1929">
            <v>0</v>
          </cell>
          <cell r="Q1929">
            <v>0</v>
          </cell>
          <cell r="R1929">
            <v>0</v>
          </cell>
          <cell r="S1929">
            <v>0</v>
          </cell>
          <cell r="T1929">
            <v>0</v>
          </cell>
          <cell r="U1929">
            <v>0</v>
          </cell>
          <cell r="V1929">
            <v>0</v>
          </cell>
          <cell r="W1929">
            <v>0</v>
          </cell>
          <cell r="X1929">
            <v>0</v>
          </cell>
          <cell r="Y1929">
            <v>0</v>
          </cell>
          <cell r="Z1929">
            <v>0</v>
          </cell>
          <cell r="AA1929">
            <v>0</v>
          </cell>
          <cell r="AB1929">
            <v>0</v>
          </cell>
          <cell r="AC1929">
            <v>0</v>
          </cell>
          <cell r="AD1929">
            <v>0</v>
          </cell>
          <cell r="AE1929">
            <v>0</v>
          </cell>
          <cell r="AF1929">
            <v>0</v>
          </cell>
          <cell r="AG1929">
            <v>0</v>
          </cell>
        </row>
        <row r="1930">
          <cell r="B1930">
            <v>0</v>
          </cell>
          <cell r="C1930">
            <v>0</v>
          </cell>
          <cell r="D1930">
            <v>0</v>
          </cell>
          <cell r="E1930">
            <v>0</v>
          </cell>
          <cell r="F1930">
            <v>0</v>
          </cell>
          <cell r="G1930">
            <v>0</v>
          </cell>
          <cell r="H1930">
            <v>0</v>
          </cell>
          <cell r="I1930">
            <v>0</v>
          </cell>
          <cell r="J1930">
            <v>0</v>
          </cell>
          <cell r="K1930">
            <v>0</v>
          </cell>
          <cell r="L1930">
            <v>0</v>
          </cell>
          <cell r="M1930">
            <v>0</v>
          </cell>
          <cell r="N1930">
            <v>0</v>
          </cell>
          <cell r="O1930">
            <v>0</v>
          </cell>
          <cell r="P1930">
            <v>0</v>
          </cell>
          <cell r="Q1930">
            <v>0</v>
          </cell>
          <cell r="R1930">
            <v>0</v>
          </cell>
          <cell r="S1930">
            <v>0</v>
          </cell>
          <cell r="T1930">
            <v>0</v>
          </cell>
          <cell r="U1930">
            <v>0</v>
          </cell>
          <cell r="V1930">
            <v>0</v>
          </cell>
          <cell r="W1930">
            <v>0</v>
          </cell>
          <cell r="X1930">
            <v>0</v>
          </cell>
          <cell r="Y1930">
            <v>0</v>
          </cell>
          <cell r="Z1930">
            <v>0</v>
          </cell>
          <cell r="AA1930">
            <v>0</v>
          </cell>
          <cell r="AB1930">
            <v>0</v>
          </cell>
          <cell r="AC1930">
            <v>0</v>
          </cell>
          <cell r="AD1930">
            <v>0</v>
          </cell>
          <cell r="AE1930">
            <v>0</v>
          </cell>
          <cell r="AF1930">
            <v>0</v>
          </cell>
          <cell r="AG1930">
            <v>0</v>
          </cell>
        </row>
        <row r="1931">
          <cell r="B1931">
            <v>0</v>
          </cell>
          <cell r="C1931">
            <v>0</v>
          </cell>
          <cell r="D1931">
            <v>0</v>
          </cell>
          <cell r="E1931">
            <v>0</v>
          </cell>
          <cell r="F1931">
            <v>0</v>
          </cell>
          <cell r="G1931">
            <v>0</v>
          </cell>
          <cell r="H1931">
            <v>0</v>
          </cell>
          <cell r="I1931">
            <v>0</v>
          </cell>
          <cell r="J1931">
            <v>0</v>
          </cell>
          <cell r="K1931">
            <v>0</v>
          </cell>
          <cell r="L1931">
            <v>0</v>
          </cell>
          <cell r="M1931">
            <v>0</v>
          </cell>
          <cell r="N1931">
            <v>0</v>
          </cell>
          <cell r="O1931">
            <v>0</v>
          </cell>
          <cell r="P1931">
            <v>0</v>
          </cell>
          <cell r="Q1931">
            <v>0</v>
          </cell>
          <cell r="R1931">
            <v>0</v>
          </cell>
          <cell r="S1931">
            <v>0</v>
          </cell>
          <cell r="T1931">
            <v>0</v>
          </cell>
          <cell r="U1931">
            <v>0</v>
          </cell>
          <cell r="V1931">
            <v>0</v>
          </cell>
          <cell r="W1931">
            <v>0</v>
          </cell>
          <cell r="X1931">
            <v>0</v>
          </cell>
          <cell r="Y1931">
            <v>0</v>
          </cell>
          <cell r="Z1931">
            <v>0</v>
          </cell>
          <cell r="AA1931">
            <v>0</v>
          </cell>
          <cell r="AB1931">
            <v>0</v>
          </cell>
          <cell r="AC1931">
            <v>0</v>
          </cell>
          <cell r="AD1931">
            <v>0</v>
          </cell>
          <cell r="AE1931">
            <v>0</v>
          </cell>
          <cell r="AF1931">
            <v>0</v>
          </cell>
          <cell r="AG1931">
            <v>0</v>
          </cell>
        </row>
        <row r="1932">
          <cell r="B1932">
            <v>0</v>
          </cell>
          <cell r="C1932">
            <v>0</v>
          </cell>
          <cell r="D1932">
            <v>0</v>
          </cell>
          <cell r="E1932">
            <v>0</v>
          </cell>
          <cell r="F1932">
            <v>0</v>
          </cell>
          <cell r="G1932">
            <v>0</v>
          </cell>
          <cell r="H1932">
            <v>0</v>
          </cell>
          <cell r="I1932">
            <v>0</v>
          </cell>
          <cell r="J1932">
            <v>0</v>
          </cell>
          <cell r="K1932">
            <v>0</v>
          </cell>
          <cell r="L1932">
            <v>0</v>
          </cell>
          <cell r="M1932">
            <v>0</v>
          </cell>
          <cell r="N1932">
            <v>0</v>
          </cell>
          <cell r="O1932">
            <v>0</v>
          </cell>
          <cell r="P1932">
            <v>0</v>
          </cell>
          <cell r="Q1932">
            <v>0</v>
          </cell>
          <cell r="R1932">
            <v>0</v>
          </cell>
          <cell r="S1932">
            <v>0</v>
          </cell>
          <cell r="T1932">
            <v>0</v>
          </cell>
          <cell r="U1932">
            <v>0</v>
          </cell>
          <cell r="V1932">
            <v>0</v>
          </cell>
          <cell r="W1932">
            <v>0</v>
          </cell>
          <cell r="X1932">
            <v>0</v>
          </cell>
          <cell r="Y1932">
            <v>0</v>
          </cell>
          <cell r="Z1932">
            <v>0</v>
          </cell>
          <cell r="AA1932">
            <v>0</v>
          </cell>
          <cell r="AB1932">
            <v>0</v>
          </cell>
          <cell r="AC1932">
            <v>0</v>
          </cell>
          <cell r="AD1932">
            <v>0</v>
          </cell>
          <cell r="AE1932">
            <v>0</v>
          </cell>
          <cell r="AF1932">
            <v>0</v>
          </cell>
          <cell r="AG1932">
            <v>0</v>
          </cell>
        </row>
        <row r="1933">
          <cell r="B1933">
            <v>0</v>
          </cell>
          <cell r="C1933">
            <v>0</v>
          </cell>
          <cell r="D1933">
            <v>0</v>
          </cell>
          <cell r="E1933">
            <v>0</v>
          </cell>
          <cell r="F1933">
            <v>0</v>
          </cell>
          <cell r="G1933">
            <v>0</v>
          </cell>
          <cell r="H1933">
            <v>0</v>
          </cell>
          <cell r="I1933">
            <v>0</v>
          </cell>
          <cell r="J1933">
            <v>0</v>
          </cell>
          <cell r="K1933">
            <v>0</v>
          </cell>
          <cell r="L1933">
            <v>0</v>
          </cell>
          <cell r="M1933">
            <v>0</v>
          </cell>
          <cell r="N1933">
            <v>0</v>
          </cell>
          <cell r="O1933">
            <v>0</v>
          </cell>
          <cell r="P1933">
            <v>0</v>
          </cell>
          <cell r="Q1933">
            <v>0</v>
          </cell>
          <cell r="R1933">
            <v>0</v>
          </cell>
          <cell r="S1933">
            <v>0</v>
          </cell>
          <cell r="T1933">
            <v>0</v>
          </cell>
          <cell r="U1933">
            <v>0</v>
          </cell>
          <cell r="V1933">
            <v>0</v>
          </cell>
          <cell r="W1933">
            <v>0</v>
          </cell>
          <cell r="X1933">
            <v>0</v>
          </cell>
          <cell r="Y1933">
            <v>0</v>
          </cell>
          <cell r="Z1933">
            <v>0</v>
          </cell>
          <cell r="AA1933">
            <v>0</v>
          </cell>
          <cell r="AB1933">
            <v>0</v>
          </cell>
          <cell r="AC1933">
            <v>0</v>
          </cell>
          <cell r="AD1933">
            <v>0</v>
          </cell>
          <cell r="AE1933">
            <v>0</v>
          </cell>
          <cell r="AF1933">
            <v>0</v>
          </cell>
          <cell r="AG1933">
            <v>0</v>
          </cell>
        </row>
        <row r="1934">
          <cell r="B1934">
            <v>0</v>
          </cell>
          <cell r="C1934">
            <v>0</v>
          </cell>
          <cell r="D1934">
            <v>0</v>
          </cell>
          <cell r="E1934">
            <v>0</v>
          </cell>
          <cell r="F1934">
            <v>0</v>
          </cell>
          <cell r="G1934">
            <v>0</v>
          </cell>
          <cell r="H1934">
            <v>0</v>
          </cell>
          <cell r="I1934">
            <v>0</v>
          </cell>
          <cell r="J1934">
            <v>0</v>
          </cell>
          <cell r="K1934">
            <v>0</v>
          </cell>
          <cell r="L1934">
            <v>0</v>
          </cell>
          <cell r="M1934">
            <v>0</v>
          </cell>
          <cell r="N1934">
            <v>0</v>
          </cell>
          <cell r="O1934">
            <v>0</v>
          </cell>
          <cell r="P1934">
            <v>0</v>
          </cell>
          <cell r="Q1934">
            <v>0</v>
          </cell>
          <cell r="R1934">
            <v>0</v>
          </cell>
          <cell r="S1934">
            <v>0</v>
          </cell>
          <cell r="T1934">
            <v>0</v>
          </cell>
          <cell r="U1934">
            <v>0</v>
          </cell>
          <cell r="V1934">
            <v>0</v>
          </cell>
          <cell r="W1934">
            <v>0</v>
          </cell>
          <cell r="X1934">
            <v>0</v>
          </cell>
          <cell r="Y1934">
            <v>0</v>
          </cell>
          <cell r="Z1934">
            <v>0</v>
          </cell>
          <cell r="AA1934">
            <v>0</v>
          </cell>
          <cell r="AB1934">
            <v>0</v>
          </cell>
          <cell r="AC1934">
            <v>0</v>
          </cell>
          <cell r="AD1934">
            <v>0</v>
          </cell>
          <cell r="AE1934">
            <v>0</v>
          </cell>
          <cell r="AF1934">
            <v>0</v>
          </cell>
          <cell r="AG1934">
            <v>0</v>
          </cell>
        </row>
        <row r="1935">
          <cell r="B1935">
            <v>0</v>
          </cell>
          <cell r="C1935">
            <v>0</v>
          </cell>
          <cell r="D1935">
            <v>0</v>
          </cell>
          <cell r="E1935">
            <v>0</v>
          </cell>
          <cell r="F1935">
            <v>0</v>
          </cell>
          <cell r="G1935">
            <v>0</v>
          </cell>
          <cell r="H1935">
            <v>0</v>
          </cell>
          <cell r="I1935">
            <v>0</v>
          </cell>
          <cell r="J1935">
            <v>0</v>
          </cell>
          <cell r="K1935">
            <v>0</v>
          </cell>
          <cell r="L1935">
            <v>0</v>
          </cell>
          <cell r="M1935">
            <v>0</v>
          </cell>
          <cell r="N1935">
            <v>0</v>
          </cell>
          <cell r="O1935">
            <v>0</v>
          </cell>
          <cell r="P1935">
            <v>0</v>
          </cell>
          <cell r="Q1935">
            <v>0</v>
          </cell>
          <cell r="R1935">
            <v>0</v>
          </cell>
          <cell r="S1935">
            <v>0</v>
          </cell>
          <cell r="T1935">
            <v>0</v>
          </cell>
          <cell r="U1935">
            <v>0</v>
          </cell>
          <cell r="V1935">
            <v>0</v>
          </cell>
          <cell r="W1935">
            <v>0</v>
          </cell>
          <cell r="X1935">
            <v>0</v>
          </cell>
          <cell r="Y1935">
            <v>0</v>
          </cell>
          <cell r="Z1935">
            <v>0</v>
          </cell>
          <cell r="AA1935">
            <v>0</v>
          </cell>
          <cell r="AB1935">
            <v>0</v>
          </cell>
          <cell r="AC1935">
            <v>0</v>
          </cell>
          <cell r="AD1935">
            <v>0</v>
          </cell>
          <cell r="AE1935">
            <v>0</v>
          </cell>
          <cell r="AF1935">
            <v>0</v>
          </cell>
          <cell r="AG1935">
            <v>0</v>
          </cell>
        </row>
        <row r="1936">
          <cell r="B1936">
            <v>0</v>
          </cell>
          <cell r="C1936">
            <v>0</v>
          </cell>
          <cell r="D1936">
            <v>0</v>
          </cell>
          <cell r="E1936">
            <v>0</v>
          </cell>
          <cell r="F1936">
            <v>0</v>
          </cell>
          <cell r="G1936">
            <v>0</v>
          </cell>
          <cell r="H1936">
            <v>0</v>
          </cell>
          <cell r="I1936">
            <v>0</v>
          </cell>
          <cell r="J1936">
            <v>0</v>
          </cell>
          <cell r="K1936">
            <v>0</v>
          </cell>
          <cell r="L1936">
            <v>0</v>
          </cell>
          <cell r="M1936">
            <v>0</v>
          </cell>
          <cell r="N1936">
            <v>0</v>
          </cell>
          <cell r="O1936">
            <v>0</v>
          </cell>
          <cell r="P1936">
            <v>0</v>
          </cell>
          <cell r="Q1936">
            <v>0</v>
          </cell>
          <cell r="R1936">
            <v>0</v>
          </cell>
          <cell r="S1936">
            <v>0</v>
          </cell>
          <cell r="T1936">
            <v>0</v>
          </cell>
          <cell r="U1936">
            <v>0</v>
          </cell>
          <cell r="V1936">
            <v>0</v>
          </cell>
          <cell r="W1936">
            <v>0</v>
          </cell>
          <cell r="X1936">
            <v>0</v>
          </cell>
          <cell r="Y1936">
            <v>0</v>
          </cell>
          <cell r="Z1936">
            <v>0</v>
          </cell>
          <cell r="AA1936">
            <v>0</v>
          </cell>
          <cell r="AB1936">
            <v>0</v>
          </cell>
          <cell r="AC1936">
            <v>0</v>
          </cell>
          <cell r="AD1936">
            <v>0</v>
          </cell>
          <cell r="AE1936">
            <v>0</v>
          </cell>
          <cell r="AF1936">
            <v>0</v>
          </cell>
          <cell r="AG1936">
            <v>0</v>
          </cell>
        </row>
        <row r="1937">
          <cell r="B1937">
            <v>0</v>
          </cell>
          <cell r="C1937">
            <v>0</v>
          </cell>
          <cell r="D1937">
            <v>0</v>
          </cell>
          <cell r="E1937">
            <v>0</v>
          </cell>
          <cell r="F1937">
            <v>0</v>
          </cell>
          <cell r="G1937">
            <v>0</v>
          </cell>
          <cell r="H1937">
            <v>0</v>
          </cell>
          <cell r="I1937">
            <v>0</v>
          </cell>
          <cell r="J1937">
            <v>0</v>
          </cell>
          <cell r="K1937">
            <v>0</v>
          </cell>
          <cell r="L1937">
            <v>0</v>
          </cell>
          <cell r="M1937">
            <v>0</v>
          </cell>
          <cell r="N1937">
            <v>0</v>
          </cell>
          <cell r="O1937">
            <v>0</v>
          </cell>
          <cell r="P1937">
            <v>0</v>
          </cell>
          <cell r="Q1937">
            <v>0</v>
          </cell>
          <cell r="R1937">
            <v>0</v>
          </cell>
          <cell r="S1937">
            <v>0</v>
          </cell>
          <cell r="T1937">
            <v>0</v>
          </cell>
          <cell r="U1937">
            <v>0</v>
          </cell>
          <cell r="V1937">
            <v>0</v>
          </cell>
          <cell r="W1937">
            <v>0</v>
          </cell>
          <cell r="X1937">
            <v>0</v>
          </cell>
          <cell r="Y1937">
            <v>0</v>
          </cell>
          <cell r="Z1937">
            <v>0</v>
          </cell>
          <cell r="AA1937">
            <v>0</v>
          </cell>
          <cell r="AB1937">
            <v>0</v>
          </cell>
          <cell r="AC1937">
            <v>0</v>
          </cell>
          <cell r="AD1937">
            <v>0</v>
          </cell>
          <cell r="AE1937">
            <v>0</v>
          </cell>
          <cell r="AF1937">
            <v>0</v>
          </cell>
          <cell r="AG1937">
            <v>0</v>
          </cell>
        </row>
        <row r="1938">
          <cell r="B1938">
            <v>0</v>
          </cell>
          <cell r="C1938">
            <v>0</v>
          </cell>
          <cell r="D1938">
            <v>0</v>
          </cell>
          <cell r="E1938">
            <v>0</v>
          </cell>
          <cell r="F1938">
            <v>0</v>
          </cell>
          <cell r="G1938">
            <v>0</v>
          </cell>
          <cell r="H1938">
            <v>0</v>
          </cell>
          <cell r="I1938">
            <v>0</v>
          </cell>
          <cell r="J1938">
            <v>0</v>
          </cell>
          <cell r="K1938">
            <v>0</v>
          </cell>
          <cell r="L1938">
            <v>0</v>
          </cell>
          <cell r="M1938">
            <v>0</v>
          </cell>
          <cell r="N1938">
            <v>0</v>
          </cell>
          <cell r="O1938">
            <v>0</v>
          </cell>
          <cell r="P1938">
            <v>0</v>
          </cell>
          <cell r="Q1938">
            <v>0</v>
          </cell>
          <cell r="R1938">
            <v>0</v>
          </cell>
          <cell r="S1938">
            <v>0</v>
          </cell>
          <cell r="T1938">
            <v>0</v>
          </cell>
          <cell r="U1938">
            <v>0</v>
          </cell>
          <cell r="V1938">
            <v>0</v>
          </cell>
          <cell r="W1938">
            <v>0</v>
          </cell>
          <cell r="X1938">
            <v>0</v>
          </cell>
          <cell r="Y1938">
            <v>0</v>
          </cell>
          <cell r="Z1938">
            <v>0</v>
          </cell>
          <cell r="AA1938">
            <v>0</v>
          </cell>
          <cell r="AB1938">
            <v>0</v>
          </cell>
          <cell r="AC1938">
            <v>0</v>
          </cell>
          <cell r="AD1938">
            <v>0</v>
          </cell>
          <cell r="AE1938">
            <v>0</v>
          </cell>
          <cell r="AF1938">
            <v>0</v>
          </cell>
          <cell r="AG1938">
            <v>0</v>
          </cell>
        </row>
        <row r="1939">
          <cell r="B1939">
            <v>0</v>
          </cell>
          <cell r="C1939">
            <v>0</v>
          </cell>
          <cell r="D1939">
            <v>0</v>
          </cell>
          <cell r="E1939">
            <v>0</v>
          </cell>
          <cell r="F1939">
            <v>0</v>
          </cell>
          <cell r="G1939">
            <v>0</v>
          </cell>
          <cell r="H1939">
            <v>0</v>
          </cell>
          <cell r="I1939">
            <v>0</v>
          </cell>
          <cell r="J1939">
            <v>0</v>
          </cell>
          <cell r="K1939">
            <v>0</v>
          </cell>
          <cell r="L1939">
            <v>0</v>
          </cell>
          <cell r="M1939">
            <v>0</v>
          </cell>
          <cell r="N1939">
            <v>0</v>
          </cell>
          <cell r="O1939">
            <v>0</v>
          </cell>
          <cell r="P1939">
            <v>0</v>
          </cell>
          <cell r="Q1939">
            <v>0</v>
          </cell>
          <cell r="R1939">
            <v>0</v>
          </cell>
          <cell r="S1939">
            <v>0</v>
          </cell>
          <cell r="T1939">
            <v>0</v>
          </cell>
          <cell r="U1939">
            <v>0</v>
          </cell>
          <cell r="V1939">
            <v>0</v>
          </cell>
          <cell r="W1939">
            <v>0</v>
          </cell>
          <cell r="X1939">
            <v>0</v>
          </cell>
          <cell r="Y1939">
            <v>0</v>
          </cell>
          <cell r="Z1939">
            <v>0</v>
          </cell>
          <cell r="AA1939">
            <v>0</v>
          </cell>
          <cell r="AB1939">
            <v>0</v>
          </cell>
          <cell r="AC1939">
            <v>0</v>
          </cell>
          <cell r="AD1939">
            <v>0</v>
          </cell>
          <cell r="AE1939">
            <v>0</v>
          </cell>
          <cell r="AF1939">
            <v>0</v>
          </cell>
          <cell r="AG1939">
            <v>0</v>
          </cell>
        </row>
        <row r="1940">
          <cell r="B1940">
            <v>0</v>
          </cell>
          <cell r="C1940">
            <v>0</v>
          </cell>
          <cell r="D1940">
            <v>0</v>
          </cell>
          <cell r="E1940">
            <v>0</v>
          </cell>
          <cell r="F1940">
            <v>0</v>
          </cell>
          <cell r="G1940">
            <v>0</v>
          </cell>
          <cell r="H1940">
            <v>0</v>
          </cell>
          <cell r="I1940">
            <v>0</v>
          </cell>
          <cell r="J1940">
            <v>0</v>
          </cell>
          <cell r="K1940">
            <v>0</v>
          </cell>
          <cell r="L1940">
            <v>0</v>
          </cell>
          <cell r="M1940">
            <v>0</v>
          </cell>
          <cell r="N1940">
            <v>0</v>
          </cell>
          <cell r="O1940">
            <v>0</v>
          </cell>
          <cell r="P1940">
            <v>0</v>
          </cell>
          <cell r="Q1940">
            <v>0</v>
          </cell>
          <cell r="R1940">
            <v>0</v>
          </cell>
          <cell r="S1940">
            <v>0</v>
          </cell>
          <cell r="T1940">
            <v>0</v>
          </cell>
          <cell r="U1940">
            <v>0</v>
          </cell>
          <cell r="V1940">
            <v>0</v>
          </cell>
          <cell r="W1940">
            <v>0</v>
          </cell>
          <cell r="X1940">
            <v>0</v>
          </cell>
          <cell r="Y1940">
            <v>0</v>
          </cell>
          <cell r="Z1940">
            <v>0</v>
          </cell>
          <cell r="AA1940">
            <v>0</v>
          </cell>
          <cell r="AB1940">
            <v>0</v>
          </cell>
          <cell r="AC1940">
            <v>0</v>
          </cell>
          <cell r="AD1940">
            <v>0</v>
          </cell>
          <cell r="AE1940">
            <v>0</v>
          </cell>
          <cell r="AF1940">
            <v>0</v>
          </cell>
          <cell r="AG1940">
            <v>0</v>
          </cell>
        </row>
        <row r="1941">
          <cell r="B1941">
            <v>0</v>
          </cell>
          <cell r="C1941">
            <v>0</v>
          </cell>
          <cell r="D1941">
            <v>0</v>
          </cell>
          <cell r="E1941">
            <v>0</v>
          </cell>
          <cell r="F1941">
            <v>0</v>
          </cell>
          <cell r="G1941">
            <v>0</v>
          </cell>
          <cell r="H1941">
            <v>0</v>
          </cell>
          <cell r="I1941">
            <v>0</v>
          </cell>
          <cell r="J1941">
            <v>0</v>
          </cell>
          <cell r="K1941">
            <v>0</v>
          </cell>
          <cell r="L1941">
            <v>0</v>
          </cell>
          <cell r="M1941">
            <v>0</v>
          </cell>
          <cell r="N1941">
            <v>0</v>
          </cell>
          <cell r="O1941">
            <v>0</v>
          </cell>
          <cell r="P1941">
            <v>0</v>
          </cell>
          <cell r="Q1941">
            <v>0</v>
          </cell>
          <cell r="R1941">
            <v>0</v>
          </cell>
          <cell r="S1941">
            <v>0</v>
          </cell>
          <cell r="T1941">
            <v>0</v>
          </cell>
          <cell r="U1941">
            <v>0</v>
          </cell>
          <cell r="V1941">
            <v>0</v>
          </cell>
          <cell r="W1941">
            <v>0</v>
          </cell>
          <cell r="X1941">
            <v>0</v>
          </cell>
          <cell r="Y1941">
            <v>0</v>
          </cell>
          <cell r="Z1941">
            <v>0</v>
          </cell>
          <cell r="AA1941">
            <v>0</v>
          </cell>
          <cell r="AB1941">
            <v>0</v>
          </cell>
          <cell r="AC1941">
            <v>0</v>
          </cell>
          <cell r="AD1941">
            <v>0</v>
          </cell>
          <cell r="AE1941">
            <v>0</v>
          </cell>
          <cell r="AF1941">
            <v>0</v>
          </cell>
          <cell r="AG1941">
            <v>0</v>
          </cell>
        </row>
        <row r="1942">
          <cell r="B1942">
            <v>0</v>
          </cell>
          <cell r="C1942">
            <v>0</v>
          </cell>
          <cell r="D1942">
            <v>0</v>
          </cell>
          <cell r="E1942">
            <v>0</v>
          </cell>
          <cell r="F1942">
            <v>0</v>
          </cell>
          <cell r="G1942">
            <v>0</v>
          </cell>
          <cell r="H1942">
            <v>0</v>
          </cell>
          <cell r="I1942">
            <v>0</v>
          </cell>
          <cell r="J1942">
            <v>0</v>
          </cell>
          <cell r="K1942">
            <v>0</v>
          </cell>
          <cell r="L1942">
            <v>0</v>
          </cell>
          <cell r="M1942">
            <v>0</v>
          </cell>
          <cell r="N1942">
            <v>0</v>
          </cell>
          <cell r="O1942">
            <v>0</v>
          </cell>
          <cell r="P1942">
            <v>0</v>
          </cell>
          <cell r="Q1942">
            <v>0</v>
          </cell>
          <cell r="R1942">
            <v>0</v>
          </cell>
          <cell r="S1942">
            <v>0</v>
          </cell>
          <cell r="T1942">
            <v>0</v>
          </cell>
          <cell r="U1942">
            <v>0</v>
          </cell>
          <cell r="V1942">
            <v>0</v>
          </cell>
          <cell r="W1942">
            <v>0</v>
          </cell>
          <cell r="X1942">
            <v>0</v>
          </cell>
          <cell r="Y1942">
            <v>0</v>
          </cell>
          <cell r="Z1942">
            <v>0</v>
          </cell>
          <cell r="AA1942">
            <v>0</v>
          </cell>
          <cell r="AB1942">
            <v>0</v>
          </cell>
          <cell r="AC1942">
            <v>0</v>
          </cell>
          <cell r="AD1942">
            <v>0</v>
          </cell>
          <cell r="AE1942">
            <v>0</v>
          </cell>
          <cell r="AF1942">
            <v>0</v>
          </cell>
          <cell r="AG1942">
            <v>0</v>
          </cell>
        </row>
        <row r="1943">
          <cell r="B1943">
            <v>0</v>
          </cell>
          <cell r="C1943">
            <v>0</v>
          </cell>
          <cell r="D1943">
            <v>0</v>
          </cell>
          <cell r="E1943">
            <v>0</v>
          </cell>
          <cell r="F1943">
            <v>0</v>
          </cell>
          <cell r="G1943">
            <v>0</v>
          </cell>
          <cell r="H1943">
            <v>0</v>
          </cell>
          <cell r="I1943">
            <v>0</v>
          </cell>
          <cell r="J1943">
            <v>0</v>
          </cell>
          <cell r="K1943">
            <v>0</v>
          </cell>
          <cell r="L1943">
            <v>0</v>
          </cell>
          <cell r="M1943">
            <v>0</v>
          </cell>
          <cell r="N1943">
            <v>0</v>
          </cell>
          <cell r="O1943">
            <v>0</v>
          </cell>
          <cell r="P1943">
            <v>0</v>
          </cell>
          <cell r="Q1943">
            <v>0</v>
          </cell>
          <cell r="R1943">
            <v>0</v>
          </cell>
          <cell r="S1943">
            <v>0</v>
          </cell>
          <cell r="T1943">
            <v>0</v>
          </cell>
          <cell r="U1943">
            <v>0</v>
          </cell>
          <cell r="V1943">
            <v>0</v>
          </cell>
          <cell r="W1943">
            <v>0</v>
          </cell>
          <cell r="X1943">
            <v>0</v>
          </cell>
          <cell r="Y1943">
            <v>0</v>
          </cell>
          <cell r="Z1943">
            <v>0</v>
          </cell>
          <cell r="AA1943">
            <v>0</v>
          </cell>
          <cell r="AB1943">
            <v>0</v>
          </cell>
          <cell r="AC1943">
            <v>0</v>
          </cell>
          <cell r="AD1943">
            <v>0</v>
          </cell>
          <cell r="AE1943">
            <v>0</v>
          </cell>
          <cell r="AF1943">
            <v>0</v>
          </cell>
          <cell r="AG1943">
            <v>0</v>
          </cell>
        </row>
        <row r="1944">
          <cell r="B1944">
            <v>0</v>
          </cell>
          <cell r="C1944">
            <v>0</v>
          </cell>
          <cell r="D1944">
            <v>0</v>
          </cell>
          <cell r="E1944">
            <v>0</v>
          </cell>
          <cell r="F1944">
            <v>0</v>
          </cell>
          <cell r="G1944">
            <v>0</v>
          </cell>
          <cell r="H1944">
            <v>0</v>
          </cell>
          <cell r="I1944">
            <v>0</v>
          </cell>
          <cell r="J1944">
            <v>0</v>
          </cell>
          <cell r="K1944">
            <v>0</v>
          </cell>
          <cell r="L1944">
            <v>0</v>
          </cell>
          <cell r="M1944">
            <v>0</v>
          </cell>
          <cell r="N1944">
            <v>0</v>
          </cell>
          <cell r="O1944">
            <v>0</v>
          </cell>
          <cell r="P1944">
            <v>0</v>
          </cell>
          <cell r="Q1944">
            <v>0</v>
          </cell>
          <cell r="R1944">
            <v>0</v>
          </cell>
          <cell r="S1944">
            <v>0</v>
          </cell>
          <cell r="T1944">
            <v>0</v>
          </cell>
          <cell r="U1944">
            <v>0</v>
          </cell>
          <cell r="V1944">
            <v>0</v>
          </cell>
          <cell r="W1944">
            <v>0</v>
          </cell>
          <cell r="X1944">
            <v>0</v>
          </cell>
          <cell r="Y1944">
            <v>0</v>
          </cell>
          <cell r="Z1944">
            <v>0</v>
          </cell>
          <cell r="AA1944">
            <v>0</v>
          </cell>
          <cell r="AB1944">
            <v>0</v>
          </cell>
          <cell r="AC1944">
            <v>0</v>
          </cell>
          <cell r="AD1944">
            <v>0</v>
          </cell>
          <cell r="AE1944">
            <v>0</v>
          </cell>
          <cell r="AF1944">
            <v>0</v>
          </cell>
          <cell r="AG1944">
            <v>0</v>
          </cell>
        </row>
        <row r="1945">
          <cell r="B1945">
            <v>0</v>
          </cell>
          <cell r="C1945">
            <v>0</v>
          </cell>
          <cell r="D1945">
            <v>0</v>
          </cell>
          <cell r="E1945">
            <v>0</v>
          </cell>
          <cell r="F1945">
            <v>0</v>
          </cell>
          <cell r="G1945">
            <v>0</v>
          </cell>
          <cell r="H1945">
            <v>0</v>
          </cell>
          <cell r="I1945">
            <v>0</v>
          </cell>
          <cell r="J1945">
            <v>0</v>
          </cell>
          <cell r="K1945">
            <v>0</v>
          </cell>
          <cell r="L1945">
            <v>0</v>
          </cell>
          <cell r="M1945">
            <v>0</v>
          </cell>
          <cell r="N1945">
            <v>0</v>
          </cell>
          <cell r="O1945">
            <v>0</v>
          </cell>
          <cell r="P1945">
            <v>0</v>
          </cell>
          <cell r="Q1945">
            <v>0</v>
          </cell>
          <cell r="R1945">
            <v>0</v>
          </cell>
          <cell r="S1945">
            <v>0</v>
          </cell>
          <cell r="T1945">
            <v>0</v>
          </cell>
          <cell r="U1945">
            <v>0</v>
          </cell>
          <cell r="V1945">
            <v>0</v>
          </cell>
          <cell r="W1945">
            <v>0</v>
          </cell>
          <cell r="X1945">
            <v>0</v>
          </cell>
          <cell r="Y1945">
            <v>0</v>
          </cell>
          <cell r="Z1945">
            <v>0</v>
          </cell>
          <cell r="AA1945">
            <v>0</v>
          </cell>
          <cell r="AB1945">
            <v>0</v>
          </cell>
          <cell r="AC1945">
            <v>0</v>
          </cell>
          <cell r="AD1945">
            <v>0</v>
          </cell>
          <cell r="AE1945">
            <v>0</v>
          </cell>
          <cell r="AF1945">
            <v>0</v>
          </cell>
          <cell r="AG1945">
            <v>0</v>
          </cell>
        </row>
        <row r="1946">
          <cell r="B1946">
            <v>0</v>
          </cell>
          <cell r="C1946">
            <v>0</v>
          </cell>
          <cell r="D1946">
            <v>0</v>
          </cell>
          <cell r="E1946">
            <v>0</v>
          </cell>
          <cell r="F1946">
            <v>0</v>
          </cell>
          <cell r="G1946">
            <v>0</v>
          </cell>
          <cell r="H1946">
            <v>0</v>
          </cell>
          <cell r="I1946">
            <v>0</v>
          </cell>
          <cell r="J1946">
            <v>0</v>
          </cell>
          <cell r="K1946">
            <v>0</v>
          </cell>
          <cell r="L1946">
            <v>0</v>
          </cell>
          <cell r="M1946">
            <v>0</v>
          </cell>
          <cell r="N1946">
            <v>0</v>
          </cell>
          <cell r="O1946">
            <v>0</v>
          </cell>
          <cell r="P1946">
            <v>0</v>
          </cell>
          <cell r="Q1946">
            <v>0</v>
          </cell>
          <cell r="R1946">
            <v>0</v>
          </cell>
          <cell r="S1946">
            <v>0</v>
          </cell>
          <cell r="T1946">
            <v>0</v>
          </cell>
          <cell r="U1946">
            <v>0</v>
          </cell>
          <cell r="V1946">
            <v>0</v>
          </cell>
          <cell r="W1946">
            <v>0</v>
          </cell>
          <cell r="X1946">
            <v>0</v>
          </cell>
          <cell r="Y1946">
            <v>0</v>
          </cell>
          <cell r="Z1946">
            <v>0</v>
          </cell>
          <cell r="AA1946">
            <v>0</v>
          </cell>
          <cell r="AB1946">
            <v>0</v>
          </cell>
          <cell r="AC1946">
            <v>0</v>
          </cell>
          <cell r="AD1946">
            <v>0</v>
          </cell>
          <cell r="AE1946">
            <v>0</v>
          </cell>
          <cell r="AF1946">
            <v>0</v>
          </cell>
          <cell r="AG1946">
            <v>0</v>
          </cell>
        </row>
        <row r="1947">
          <cell r="B1947">
            <v>0</v>
          </cell>
          <cell r="C1947">
            <v>0</v>
          </cell>
          <cell r="D1947">
            <v>0</v>
          </cell>
          <cell r="E1947">
            <v>0</v>
          </cell>
          <cell r="F1947">
            <v>0</v>
          </cell>
          <cell r="G1947">
            <v>0</v>
          </cell>
          <cell r="H1947">
            <v>0</v>
          </cell>
          <cell r="I1947">
            <v>0</v>
          </cell>
          <cell r="J1947">
            <v>0</v>
          </cell>
          <cell r="K1947">
            <v>0</v>
          </cell>
          <cell r="L1947">
            <v>0</v>
          </cell>
          <cell r="M1947">
            <v>0</v>
          </cell>
          <cell r="N1947">
            <v>0</v>
          </cell>
          <cell r="O1947">
            <v>0</v>
          </cell>
          <cell r="P1947">
            <v>0</v>
          </cell>
          <cell r="Q1947">
            <v>0</v>
          </cell>
          <cell r="R1947">
            <v>0</v>
          </cell>
          <cell r="S1947">
            <v>0</v>
          </cell>
          <cell r="T1947">
            <v>0</v>
          </cell>
          <cell r="U1947">
            <v>0</v>
          </cell>
          <cell r="V1947">
            <v>0</v>
          </cell>
          <cell r="W1947">
            <v>0</v>
          </cell>
          <cell r="X1947">
            <v>0</v>
          </cell>
          <cell r="Y1947">
            <v>0</v>
          </cell>
          <cell r="Z1947">
            <v>0</v>
          </cell>
          <cell r="AA1947">
            <v>0</v>
          </cell>
          <cell r="AB1947">
            <v>0</v>
          </cell>
          <cell r="AC1947">
            <v>0</v>
          </cell>
          <cell r="AD1947">
            <v>0</v>
          </cell>
          <cell r="AE1947">
            <v>0</v>
          </cell>
          <cell r="AF1947">
            <v>0</v>
          </cell>
          <cell r="AG1947">
            <v>0</v>
          </cell>
        </row>
        <row r="1948">
          <cell r="B1948">
            <v>0</v>
          </cell>
          <cell r="C1948">
            <v>0</v>
          </cell>
          <cell r="D1948">
            <v>0</v>
          </cell>
          <cell r="E1948">
            <v>0</v>
          </cell>
          <cell r="F1948">
            <v>0</v>
          </cell>
          <cell r="G1948">
            <v>0</v>
          </cell>
          <cell r="H1948">
            <v>0</v>
          </cell>
          <cell r="I1948">
            <v>0</v>
          </cell>
          <cell r="J1948">
            <v>0</v>
          </cell>
          <cell r="K1948">
            <v>0</v>
          </cell>
          <cell r="L1948">
            <v>0</v>
          </cell>
          <cell r="M1948">
            <v>0</v>
          </cell>
          <cell r="N1948">
            <v>0</v>
          </cell>
          <cell r="O1948">
            <v>0</v>
          </cell>
          <cell r="P1948">
            <v>0</v>
          </cell>
          <cell r="Q1948">
            <v>0</v>
          </cell>
          <cell r="R1948">
            <v>0</v>
          </cell>
          <cell r="S1948">
            <v>0</v>
          </cell>
          <cell r="T1948">
            <v>0</v>
          </cell>
          <cell r="U1948">
            <v>0</v>
          </cell>
          <cell r="V1948">
            <v>0</v>
          </cell>
          <cell r="W1948">
            <v>0</v>
          </cell>
          <cell r="X1948">
            <v>0</v>
          </cell>
          <cell r="Y1948">
            <v>0</v>
          </cell>
          <cell r="Z1948">
            <v>0</v>
          </cell>
          <cell r="AA1948">
            <v>0</v>
          </cell>
          <cell r="AB1948">
            <v>0</v>
          </cell>
          <cell r="AC1948">
            <v>0</v>
          </cell>
          <cell r="AD1948">
            <v>0</v>
          </cell>
          <cell r="AE1948">
            <v>0</v>
          </cell>
          <cell r="AF1948">
            <v>0</v>
          </cell>
          <cell r="AG1948">
            <v>0</v>
          </cell>
        </row>
        <row r="1949">
          <cell r="B1949">
            <v>0</v>
          </cell>
          <cell r="C1949">
            <v>0</v>
          </cell>
          <cell r="D1949">
            <v>0</v>
          </cell>
          <cell r="E1949">
            <v>0</v>
          </cell>
          <cell r="F1949">
            <v>0</v>
          </cell>
          <cell r="G1949">
            <v>0</v>
          </cell>
          <cell r="H1949">
            <v>0</v>
          </cell>
          <cell r="I1949">
            <v>0</v>
          </cell>
          <cell r="J1949">
            <v>0</v>
          </cell>
          <cell r="K1949">
            <v>0</v>
          </cell>
          <cell r="L1949">
            <v>0</v>
          </cell>
          <cell r="M1949">
            <v>0</v>
          </cell>
          <cell r="N1949">
            <v>0</v>
          </cell>
          <cell r="O1949">
            <v>0</v>
          </cell>
          <cell r="P1949">
            <v>0</v>
          </cell>
          <cell r="Q1949">
            <v>0</v>
          </cell>
          <cell r="R1949">
            <v>0</v>
          </cell>
          <cell r="S1949">
            <v>0</v>
          </cell>
          <cell r="T1949">
            <v>0</v>
          </cell>
          <cell r="U1949">
            <v>0</v>
          </cell>
          <cell r="V1949">
            <v>0</v>
          </cell>
          <cell r="W1949">
            <v>0</v>
          </cell>
          <cell r="X1949">
            <v>0</v>
          </cell>
          <cell r="Y1949">
            <v>0</v>
          </cell>
          <cell r="Z1949">
            <v>0</v>
          </cell>
          <cell r="AA1949">
            <v>0</v>
          </cell>
          <cell r="AB1949">
            <v>0</v>
          </cell>
          <cell r="AC1949">
            <v>0</v>
          </cell>
          <cell r="AD1949">
            <v>0</v>
          </cell>
          <cell r="AE1949">
            <v>0</v>
          </cell>
          <cell r="AF1949">
            <v>0</v>
          </cell>
          <cell r="AG1949">
            <v>0</v>
          </cell>
        </row>
        <row r="1950">
          <cell r="B1950">
            <v>0</v>
          </cell>
          <cell r="C1950">
            <v>0</v>
          </cell>
          <cell r="D1950">
            <v>0</v>
          </cell>
          <cell r="E1950">
            <v>0</v>
          </cell>
          <cell r="F1950">
            <v>0</v>
          </cell>
          <cell r="G1950">
            <v>0</v>
          </cell>
          <cell r="H1950">
            <v>0</v>
          </cell>
          <cell r="I1950">
            <v>0</v>
          </cell>
          <cell r="J1950">
            <v>0</v>
          </cell>
          <cell r="K1950">
            <v>0</v>
          </cell>
          <cell r="L1950">
            <v>0</v>
          </cell>
          <cell r="M1950">
            <v>0</v>
          </cell>
          <cell r="N1950">
            <v>0</v>
          </cell>
          <cell r="O1950">
            <v>0</v>
          </cell>
          <cell r="P1950">
            <v>0</v>
          </cell>
          <cell r="Q1950">
            <v>0</v>
          </cell>
          <cell r="R1950">
            <v>0</v>
          </cell>
          <cell r="S1950">
            <v>0</v>
          </cell>
          <cell r="T1950">
            <v>0</v>
          </cell>
          <cell r="U1950">
            <v>0</v>
          </cell>
          <cell r="V1950">
            <v>0</v>
          </cell>
          <cell r="W1950">
            <v>0</v>
          </cell>
          <cell r="X1950">
            <v>0</v>
          </cell>
          <cell r="Y1950">
            <v>0</v>
          </cell>
          <cell r="Z1950">
            <v>0</v>
          </cell>
          <cell r="AA1950">
            <v>0</v>
          </cell>
          <cell r="AB1950">
            <v>0</v>
          </cell>
          <cell r="AC1950">
            <v>0</v>
          </cell>
          <cell r="AD1950">
            <v>0</v>
          </cell>
          <cell r="AE1950">
            <v>0</v>
          </cell>
          <cell r="AF1950">
            <v>0</v>
          </cell>
          <cell r="AG1950">
            <v>0</v>
          </cell>
        </row>
        <row r="1951">
          <cell r="B1951">
            <v>0</v>
          </cell>
          <cell r="C1951">
            <v>0</v>
          </cell>
          <cell r="D1951">
            <v>0</v>
          </cell>
          <cell r="E1951">
            <v>0</v>
          </cell>
          <cell r="F1951">
            <v>0</v>
          </cell>
          <cell r="G1951">
            <v>0</v>
          </cell>
          <cell r="H1951">
            <v>0</v>
          </cell>
          <cell r="I1951">
            <v>0</v>
          </cell>
          <cell r="J1951">
            <v>0</v>
          </cell>
          <cell r="K1951">
            <v>0</v>
          </cell>
          <cell r="L1951">
            <v>0</v>
          </cell>
          <cell r="M1951">
            <v>0</v>
          </cell>
          <cell r="N1951">
            <v>0</v>
          </cell>
          <cell r="O1951">
            <v>0</v>
          </cell>
          <cell r="P1951">
            <v>0</v>
          </cell>
          <cell r="Q1951">
            <v>0</v>
          </cell>
          <cell r="R1951">
            <v>0</v>
          </cell>
          <cell r="S1951">
            <v>0</v>
          </cell>
          <cell r="T1951">
            <v>0</v>
          </cell>
          <cell r="U1951">
            <v>0</v>
          </cell>
          <cell r="V1951">
            <v>0</v>
          </cell>
          <cell r="W1951">
            <v>0</v>
          </cell>
          <cell r="X1951">
            <v>0</v>
          </cell>
          <cell r="Y1951">
            <v>0</v>
          </cell>
          <cell r="Z1951">
            <v>0</v>
          </cell>
          <cell r="AA1951">
            <v>0</v>
          </cell>
          <cell r="AB1951">
            <v>0</v>
          </cell>
          <cell r="AC1951">
            <v>0</v>
          </cell>
          <cell r="AD1951">
            <v>0</v>
          </cell>
          <cell r="AE1951">
            <v>0</v>
          </cell>
          <cell r="AF1951">
            <v>0</v>
          </cell>
          <cell r="AG1951">
            <v>0</v>
          </cell>
        </row>
        <row r="1952">
          <cell r="B1952">
            <v>0</v>
          </cell>
          <cell r="C1952">
            <v>0</v>
          </cell>
          <cell r="D1952">
            <v>0</v>
          </cell>
          <cell r="E1952">
            <v>0</v>
          </cell>
          <cell r="F1952">
            <v>0</v>
          </cell>
          <cell r="G1952">
            <v>0</v>
          </cell>
          <cell r="H1952">
            <v>0</v>
          </cell>
          <cell r="I1952">
            <v>0</v>
          </cell>
          <cell r="J1952">
            <v>0</v>
          </cell>
          <cell r="K1952">
            <v>0</v>
          </cell>
          <cell r="L1952">
            <v>0</v>
          </cell>
          <cell r="M1952">
            <v>0</v>
          </cell>
          <cell r="N1952">
            <v>0</v>
          </cell>
          <cell r="O1952">
            <v>0</v>
          </cell>
          <cell r="P1952">
            <v>0</v>
          </cell>
          <cell r="Q1952">
            <v>0</v>
          </cell>
          <cell r="R1952">
            <v>0</v>
          </cell>
          <cell r="S1952">
            <v>0</v>
          </cell>
          <cell r="T1952">
            <v>0</v>
          </cell>
          <cell r="U1952">
            <v>0</v>
          </cell>
          <cell r="V1952">
            <v>0</v>
          </cell>
          <cell r="W1952">
            <v>0</v>
          </cell>
          <cell r="X1952">
            <v>0</v>
          </cell>
          <cell r="Y1952">
            <v>0</v>
          </cell>
          <cell r="Z1952">
            <v>0</v>
          </cell>
          <cell r="AA1952">
            <v>0</v>
          </cell>
          <cell r="AB1952">
            <v>0</v>
          </cell>
          <cell r="AC1952">
            <v>0</v>
          </cell>
          <cell r="AD1952">
            <v>0</v>
          </cell>
          <cell r="AE1952">
            <v>0</v>
          </cell>
          <cell r="AF1952">
            <v>0</v>
          </cell>
          <cell r="AG1952">
            <v>0</v>
          </cell>
        </row>
        <row r="1953">
          <cell r="B1953">
            <v>0</v>
          </cell>
          <cell r="C1953">
            <v>0</v>
          </cell>
          <cell r="D1953">
            <v>0</v>
          </cell>
          <cell r="E1953">
            <v>0</v>
          </cell>
          <cell r="F1953">
            <v>0</v>
          </cell>
          <cell r="G1953">
            <v>0</v>
          </cell>
          <cell r="H1953">
            <v>0</v>
          </cell>
          <cell r="I1953">
            <v>0</v>
          </cell>
          <cell r="J1953">
            <v>0</v>
          </cell>
          <cell r="K1953">
            <v>0</v>
          </cell>
          <cell r="L1953">
            <v>0</v>
          </cell>
          <cell r="M1953">
            <v>0</v>
          </cell>
          <cell r="N1953">
            <v>0</v>
          </cell>
          <cell r="O1953">
            <v>0</v>
          </cell>
          <cell r="P1953">
            <v>0</v>
          </cell>
          <cell r="Q1953">
            <v>0</v>
          </cell>
          <cell r="R1953">
            <v>0</v>
          </cell>
          <cell r="S1953">
            <v>0</v>
          </cell>
          <cell r="T1953">
            <v>0</v>
          </cell>
          <cell r="U1953">
            <v>0</v>
          </cell>
          <cell r="V1953">
            <v>0</v>
          </cell>
          <cell r="W1953">
            <v>0</v>
          </cell>
          <cell r="X1953">
            <v>0</v>
          </cell>
          <cell r="Y1953">
            <v>0</v>
          </cell>
          <cell r="Z1953">
            <v>0</v>
          </cell>
          <cell r="AA1953">
            <v>0</v>
          </cell>
          <cell r="AB1953">
            <v>0</v>
          </cell>
          <cell r="AC1953">
            <v>0</v>
          </cell>
          <cell r="AD1953">
            <v>0</v>
          </cell>
          <cell r="AE1953">
            <v>0</v>
          </cell>
          <cell r="AF1953">
            <v>0</v>
          </cell>
          <cell r="AG1953">
            <v>0</v>
          </cell>
        </row>
        <row r="1954">
          <cell r="B1954">
            <v>0</v>
          </cell>
          <cell r="C1954">
            <v>0</v>
          </cell>
          <cell r="D1954">
            <v>0</v>
          </cell>
          <cell r="E1954">
            <v>0</v>
          </cell>
          <cell r="F1954">
            <v>0</v>
          </cell>
          <cell r="G1954">
            <v>0</v>
          </cell>
          <cell r="H1954">
            <v>0</v>
          </cell>
          <cell r="I1954">
            <v>0</v>
          </cell>
          <cell r="J1954">
            <v>0</v>
          </cell>
          <cell r="K1954">
            <v>0</v>
          </cell>
          <cell r="L1954">
            <v>0</v>
          </cell>
          <cell r="M1954">
            <v>0</v>
          </cell>
          <cell r="N1954">
            <v>0</v>
          </cell>
          <cell r="O1954">
            <v>0</v>
          </cell>
          <cell r="P1954">
            <v>0</v>
          </cell>
          <cell r="Q1954">
            <v>0</v>
          </cell>
          <cell r="R1954">
            <v>0</v>
          </cell>
          <cell r="S1954">
            <v>0</v>
          </cell>
          <cell r="T1954">
            <v>0</v>
          </cell>
          <cell r="U1954">
            <v>0</v>
          </cell>
          <cell r="V1954">
            <v>0</v>
          </cell>
          <cell r="W1954">
            <v>0</v>
          </cell>
          <cell r="X1954">
            <v>0</v>
          </cell>
          <cell r="Y1954">
            <v>0</v>
          </cell>
          <cell r="Z1954">
            <v>0</v>
          </cell>
          <cell r="AA1954">
            <v>0</v>
          </cell>
          <cell r="AB1954">
            <v>0</v>
          </cell>
          <cell r="AC1954">
            <v>0</v>
          </cell>
          <cell r="AD1954">
            <v>0</v>
          </cell>
          <cell r="AE1954">
            <v>0</v>
          </cell>
          <cell r="AF1954">
            <v>0</v>
          </cell>
          <cell r="AG1954">
            <v>0</v>
          </cell>
        </row>
        <row r="1955">
          <cell r="B1955">
            <v>0</v>
          </cell>
          <cell r="C1955">
            <v>0</v>
          </cell>
          <cell r="D1955">
            <v>0</v>
          </cell>
          <cell r="E1955">
            <v>0</v>
          </cell>
          <cell r="F1955">
            <v>0</v>
          </cell>
          <cell r="G1955">
            <v>0</v>
          </cell>
          <cell r="H1955">
            <v>0</v>
          </cell>
          <cell r="I1955">
            <v>0</v>
          </cell>
          <cell r="J1955">
            <v>0</v>
          </cell>
          <cell r="K1955">
            <v>0</v>
          </cell>
          <cell r="L1955">
            <v>0</v>
          </cell>
          <cell r="M1955">
            <v>0</v>
          </cell>
          <cell r="N1955">
            <v>0</v>
          </cell>
          <cell r="O1955">
            <v>0</v>
          </cell>
          <cell r="P1955">
            <v>0</v>
          </cell>
          <cell r="Q1955">
            <v>0</v>
          </cell>
          <cell r="R1955">
            <v>0</v>
          </cell>
          <cell r="S1955">
            <v>0</v>
          </cell>
          <cell r="T1955">
            <v>0</v>
          </cell>
          <cell r="U1955">
            <v>0</v>
          </cell>
          <cell r="V1955">
            <v>0</v>
          </cell>
          <cell r="W1955">
            <v>0</v>
          </cell>
          <cell r="X1955">
            <v>0</v>
          </cell>
          <cell r="Y1955">
            <v>0</v>
          </cell>
          <cell r="Z1955">
            <v>0</v>
          </cell>
          <cell r="AA1955">
            <v>0</v>
          </cell>
          <cell r="AB1955">
            <v>0</v>
          </cell>
          <cell r="AC1955">
            <v>0</v>
          </cell>
          <cell r="AD1955">
            <v>0</v>
          </cell>
          <cell r="AE1955">
            <v>0</v>
          </cell>
          <cell r="AF1955">
            <v>0</v>
          </cell>
          <cell r="AG1955">
            <v>0</v>
          </cell>
        </row>
        <row r="1956">
          <cell r="B1956">
            <v>0</v>
          </cell>
          <cell r="C1956">
            <v>0</v>
          </cell>
          <cell r="D1956">
            <v>0</v>
          </cell>
          <cell r="E1956">
            <v>0</v>
          </cell>
          <cell r="F1956">
            <v>0</v>
          </cell>
          <cell r="G1956">
            <v>0</v>
          </cell>
          <cell r="H1956">
            <v>0</v>
          </cell>
          <cell r="I1956">
            <v>0</v>
          </cell>
          <cell r="J1956">
            <v>0</v>
          </cell>
          <cell r="K1956">
            <v>0</v>
          </cell>
          <cell r="L1956">
            <v>0</v>
          </cell>
          <cell r="M1956">
            <v>0</v>
          </cell>
          <cell r="N1956">
            <v>0</v>
          </cell>
          <cell r="O1956">
            <v>0</v>
          </cell>
          <cell r="P1956">
            <v>0</v>
          </cell>
          <cell r="Q1956">
            <v>0</v>
          </cell>
          <cell r="R1956">
            <v>0</v>
          </cell>
          <cell r="S1956">
            <v>0</v>
          </cell>
          <cell r="T1956">
            <v>0</v>
          </cell>
          <cell r="U1956">
            <v>0</v>
          </cell>
          <cell r="V1956">
            <v>0</v>
          </cell>
          <cell r="W1956">
            <v>0</v>
          </cell>
          <cell r="X1956">
            <v>0</v>
          </cell>
          <cell r="Y1956">
            <v>0</v>
          </cell>
          <cell r="Z1956">
            <v>0</v>
          </cell>
          <cell r="AA1956">
            <v>0</v>
          </cell>
          <cell r="AB1956">
            <v>0</v>
          </cell>
          <cell r="AC1956">
            <v>0</v>
          </cell>
          <cell r="AD1956">
            <v>0</v>
          </cell>
          <cell r="AE1956">
            <v>0</v>
          </cell>
          <cell r="AF1956">
            <v>0</v>
          </cell>
          <cell r="AG1956">
            <v>0</v>
          </cell>
        </row>
        <row r="1957">
          <cell r="B1957">
            <v>0</v>
          </cell>
          <cell r="C1957">
            <v>0</v>
          </cell>
          <cell r="D1957">
            <v>0</v>
          </cell>
          <cell r="E1957">
            <v>0</v>
          </cell>
          <cell r="F1957">
            <v>0</v>
          </cell>
          <cell r="G1957">
            <v>0</v>
          </cell>
          <cell r="H1957">
            <v>0</v>
          </cell>
          <cell r="I1957">
            <v>0</v>
          </cell>
          <cell r="J1957">
            <v>0</v>
          </cell>
          <cell r="K1957">
            <v>0</v>
          </cell>
          <cell r="L1957">
            <v>0</v>
          </cell>
          <cell r="M1957">
            <v>0</v>
          </cell>
          <cell r="N1957">
            <v>0</v>
          </cell>
          <cell r="O1957">
            <v>0</v>
          </cell>
          <cell r="P1957">
            <v>0</v>
          </cell>
          <cell r="Q1957">
            <v>0</v>
          </cell>
          <cell r="R1957">
            <v>0</v>
          </cell>
          <cell r="S1957">
            <v>0</v>
          </cell>
          <cell r="T1957">
            <v>0</v>
          </cell>
          <cell r="U1957">
            <v>0</v>
          </cell>
          <cell r="V1957">
            <v>0</v>
          </cell>
          <cell r="W1957">
            <v>0</v>
          </cell>
          <cell r="X1957">
            <v>0</v>
          </cell>
          <cell r="Y1957">
            <v>0</v>
          </cell>
          <cell r="Z1957">
            <v>0</v>
          </cell>
          <cell r="AA1957">
            <v>0</v>
          </cell>
          <cell r="AB1957">
            <v>0</v>
          </cell>
          <cell r="AC1957">
            <v>0</v>
          </cell>
          <cell r="AD1957">
            <v>0</v>
          </cell>
          <cell r="AE1957">
            <v>0</v>
          </cell>
          <cell r="AF1957">
            <v>0</v>
          </cell>
          <cell r="AG1957">
            <v>0</v>
          </cell>
        </row>
        <row r="1958">
          <cell r="B1958">
            <v>0</v>
          </cell>
          <cell r="C1958">
            <v>0</v>
          </cell>
          <cell r="D1958">
            <v>0</v>
          </cell>
          <cell r="E1958">
            <v>0</v>
          </cell>
          <cell r="F1958">
            <v>0</v>
          </cell>
          <cell r="G1958">
            <v>0</v>
          </cell>
          <cell r="H1958">
            <v>0</v>
          </cell>
          <cell r="I1958">
            <v>0</v>
          </cell>
          <cell r="J1958">
            <v>0</v>
          </cell>
          <cell r="K1958">
            <v>0</v>
          </cell>
          <cell r="L1958">
            <v>0</v>
          </cell>
          <cell r="M1958">
            <v>0</v>
          </cell>
          <cell r="N1958">
            <v>0</v>
          </cell>
          <cell r="O1958">
            <v>0</v>
          </cell>
          <cell r="P1958">
            <v>0</v>
          </cell>
          <cell r="Q1958">
            <v>0</v>
          </cell>
          <cell r="R1958">
            <v>0</v>
          </cell>
          <cell r="S1958">
            <v>0</v>
          </cell>
          <cell r="T1958">
            <v>0</v>
          </cell>
          <cell r="U1958">
            <v>0</v>
          </cell>
          <cell r="V1958">
            <v>0</v>
          </cell>
          <cell r="W1958">
            <v>0</v>
          </cell>
          <cell r="X1958">
            <v>0</v>
          </cell>
          <cell r="Y1958">
            <v>0</v>
          </cell>
          <cell r="Z1958">
            <v>0</v>
          </cell>
          <cell r="AA1958">
            <v>0</v>
          </cell>
          <cell r="AB1958">
            <v>0</v>
          </cell>
          <cell r="AC1958">
            <v>0</v>
          </cell>
          <cell r="AD1958">
            <v>0</v>
          </cell>
          <cell r="AE1958">
            <v>0</v>
          </cell>
          <cell r="AF1958">
            <v>0</v>
          </cell>
          <cell r="AG1958">
            <v>0</v>
          </cell>
        </row>
        <row r="1959">
          <cell r="B1959">
            <v>0</v>
          </cell>
          <cell r="C1959">
            <v>0</v>
          </cell>
          <cell r="D1959">
            <v>0</v>
          </cell>
          <cell r="E1959">
            <v>0</v>
          </cell>
          <cell r="F1959">
            <v>0</v>
          </cell>
          <cell r="G1959">
            <v>0</v>
          </cell>
          <cell r="H1959">
            <v>0</v>
          </cell>
          <cell r="I1959">
            <v>0</v>
          </cell>
          <cell r="J1959">
            <v>0</v>
          </cell>
          <cell r="K1959">
            <v>0</v>
          </cell>
          <cell r="L1959">
            <v>0</v>
          </cell>
          <cell r="M1959">
            <v>0</v>
          </cell>
          <cell r="N1959">
            <v>0</v>
          </cell>
          <cell r="O1959">
            <v>0</v>
          </cell>
          <cell r="P1959">
            <v>0</v>
          </cell>
          <cell r="Q1959">
            <v>0</v>
          </cell>
          <cell r="R1959">
            <v>0</v>
          </cell>
          <cell r="S1959">
            <v>0</v>
          </cell>
          <cell r="T1959">
            <v>0</v>
          </cell>
          <cell r="U1959">
            <v>0</v>
          </cell>
          <cell r="V1959">
            <v>0</v>
          </cell>
          <cell r="W1959">
            <v>0</v>
          </cell>
          <cell r="X1959">
            <v>0</v>
          </cell>
          <cell r="Y1959">
            <v>0</v>
          </cell>
          <cell r="Z1959">
            <v>0</v>
          </cell>
          <cell r="AA1959">
            <v>0</v>
          </cell>
          <cell r="AB1959">
            <v>0</v>
          </cell>
          <cell r="AC1959">
            <v>0</v>
          </cell>
          <cell r="AD1959">
            <v>0</v>
          </cell>
          <cell r="AE1959">
            <v>0</v>
          </cell>
          <cell r="AF1959">
            <v>0</v>
          </cell>
          <cell r="AG1959">
            <v>0</v>
          </cell>
        </row>
        <row r="1960">
          <cell r="B1960">
            <v>0</v>
          </cell>
          <cell r="C1960">
            <v>0</v>
          </cell>
          <cell r="D1960">
            <v>0</v>
          </cell>
          <cell r="E1960">
            <v>0</v>
          </cell>
          <cell r="F1960">
            <v>0</v>
          </cell>
          <cell r="G1960">
            <v>0</v>
          </cell>
          <cell r="H1960">
            <v>0</v>
          </cell>
          <cell r="I1960">
            <v>0</v>
          </cell>
          <cell r="J1960">
            <v>0</v>
          </cell>
          <cell r="K1960">
            <v>0</v>
          </cell>
          <cell r="L1960">
            <v>0</v>
          </cell>
          <cell r="M1960">
            <v>0</v>
          </cell>
          <cell r="N1960">
            <v>0</v>
          </cell>
          <cell r="O1960">
            <v>0</v>
          </cell>
          <cell r="P1960">
            <v>0</v>
          </cell>
          <cell r="Q1960">
            <v>0</v>
          </cell>
          <cell r="R1960">
            <v>0</v>
          </cell>
          <cell r="S1960">
            <v>0</v>
          </cell>
          <cell r="T1960">
            <v>0</v>
          </cell>
          <cell r="U1960">
            <v>0</v>
          </cell>
          <cell r="V1960">
            <v>0</v>
          </cell>
          <cell r="W1960">
            <v>0</v>
          </cell>
          <cell r="X1960">
            <v>0</v>
          </cell>
          <cell r="Y1960">
            <v>0</v>
          </cell>
          <cell r="Z1960">
            <v>0</v>
          </cell>
          <cell r="AA1960">
            <v>0</v>
          </cell>
          <cell r="AB1960">
            <v>0</v>
          </cell>
          <cell r="AC1960">
            <v>0</v>
          </cell>
          <cell r="AD1960">
            <v>0</v>
          </cell>
          <cell r="AE1960">
            <v>0</v>
          </cell>
          <cell r="AF1960">
            <v>0</v>
          </cell>
          <cell r="AG1960">
            <v>0</v>
          </cell>
        </row>
        <row r="1961">
          <cell r="B1961">
            <v>0</v>
          </cell>
          <cell r="C1961">
            <v>0</v>
          </cell>
          <cell r="D1961">
            <v>0</v>
          </cell>
          <cell r="E1961">
            <v>0</v>
          </cell>
          <cell r="F1961">
            <v>0</v>
          </cell>
          <cell r="G1961">
            <v>0</v>
          </cell>
          <cell r="H1961">
            <v>0</v>
          </cell>
          <cell r="I1961">
            <v>0</v>
          </cell>
          <cell r="J1961">
            <v>0</v>
          </cell>
          <cell r="K1961">
            <v>0</v>
          </cell>
          <cell r="L1961">
            <v>0</v>
          </cell>
          <cell r="M1961">
            <v>0</v>
          </cell>
          <cell r="N1961">
            <v>0</v>
          </cell>
          <cell r="O1961">
            <v>0</v>
          </cell>
          <cell r="P1961">
            <v>0</v>
          </cell>
          <cell r="Q1961">
            <v>0</v>
          </cell>
          <cell r="R1961">
            <v>0</v>
          </cell>
          <cell r="S1961">
            <v>0</v>
          </cell>
          <cell r="T1961">
            <v>0</v>
          </cell>
          <cell r="U1961">
            <v>0</v>
          </cell>
          <cell r="V1961">
            <v>0</v>
          </cell>
          <cell r="W1961">
            <v>0</v>
          </cell>
          <cell r="X1961">
            <v>0</v>
          </cell>
          <cell r="Y1961">
            <v>0</v>
          </cell>
          <cell r="Z1961">
            <v>0</v>
          </cell>
          <cell r="AA1961">
            <v>0</v>
          </cell>
          <cell r="AB1961">
            <v>0</v>
          </cell>
          <cell r="AC1961">
            <v>0</v>
          </cell>
          <cell r="AD1961">
            <v>0</v>
          </cell>
          <cell r="AE1961">
            <v>0</v>
          </cell>
          <cell r="AF1961">
            <v>0</v>
          </cell>
          <cell r="AG1961">
            <v>0</v>
          </cell>
        </row>
        <row r="1962">
          <cell r="B1962">
            <v>0</v>
          </cell>
          <cell r="C1962">
            <v>0</v>
          </cell>
          <cell r="D1962">
            <v>0</v>
          </cell>
          <cell r="E1962">
            <v>0</v>
          </cell>
          <cell r="F1962">
            <v>0</v>
          </cell>
          <cell r="G1962">
            <v>0</v>
          </cell>
          <cell r="H1962">
            <v>0</v>
          </cell>
          <cell r="I1962">
            <v>0</v>
          </cell>
          <cell r="J1962">
            <v>0</v>
          </cell>
          <cell r="K1962">
            <v>0</v>
          </cell>
          <cell r="L1962">
            <v>0</v>
          </cell>
          <cell r="M1962">
            <v>0</v>
          </cell>
          <cell r="N1962">
            <v>0</v>
          </cell>
          <cell r="O1962">
            <v>0</v>
          </cell>
          <cell r="P1962">
            <v>0</v>
          </cell>
          <cell r="Q1962">
            <v>0</v>
          </cell>
          <cell r="R1962">
            <v>0</v>
          </cell>
          <cell r="S1962">
            <v>0</v>
          </cell>
          <cell r="T1962">
            <v>0</v>
          </cell>
          <cell r="U1962">
            <v>0</v>
          </cell>
          <cell r="V1962">
            <v>0</v>
          </cell>
          <cell r="W1962">
            <v>0</v>
          </cell>
          <cell r="X1962">
            <v>0</v>
          </cell>
          <cell r="Y1962">
            <v>0</v>
          </cell>
          <cell r="Z1962">
            <v>0</v>
          </cell>
          <cell r="AA1962">
            <v>0</v>
          </cell>
          <cell r="AB1962">
            <v>0</v>
          </cell>
          <cell r="AC1962">
            <v>0</v>
          </cell>
          <cell r="AD1962">
            <v>0</v>
          </cell>
          <cell r="AE1962">
            <v>0</v>
          </cell>
          <cell r="AF1962">
            <v>0</v>
          </cell>
          <cell r="AG1962">
            <v>0</v>
          </cell>
        </row>
        <row r="1963">
          <cell r="B1963">
            <v>0</v>
          </cell>
          <cell r="C1963">
            <v>0</v>
          </cell>
          <cell r="D1963">
            <v>0</v>
          </cell>
          <cell r="E1963">
            <v>0</v>
          </cell>
          <cell r="F1963">
            <v>0</v>
          </cell>
          <cell r="G1963">
            <v>0</v>
          </cell>
          <cell r="H1963">
            <v>0</v>
          </cell>
          <cell r="I1963">
            <v>0</v>
          </cell>
          <cell r="J1963">
            <v>0</v>
          </cell>
          <cell r="K1963">
            <v>0</v>
          </cell>
          <cell r="L1963">
            <v>0</v>
          </cell>
          <cell r="M1963">
            <v>0</v>
          </cell>
          <cell r="N1963">
            <v>0</v>
          </cell>
          <cell r="O1963">
            <v>0</v>
          </cell>
          <cell r="P1963">
            <v>0</v>
          </cell>
          <cell r="Q1963">
            <v>0</v>
          </cell>
          <cell r="R1963">
            <v>0</v>
          </cell>
          <cell r="S1963">
            <v>0</v>
          </cell>
          <cell r="T1963">
            <v>0</v>
          </cell>
          <cell r="U1963">
            <v>0</v>
          </cell>
          <cell r="V1963">
            <v>0</v>
          </cell>
          <cell r="W1963">
            <v>0</v>
          </cell>
          <cell r="X1963">
            <v>0</v>
          </cell>
          <cell r="Y1963">
            <v>0</v>
          </cell>
          <cell r="Z1963">
            <v>0</v>
          </cell>
          <cell r="AA1963">
            <v>0</v>
          </cell>
          <cell r="AB1963">
            <v>0</v>
          </cell>
          <cell r="AC1963">
            <v>0</v>
          </cell>
          <cell r="AD1963">
            <v>0</v>
          </cell>
          <cell r="AE1963">
            <v>0</v>
          </cell>
          <cell r="AF1963">
            <v>0</v>
          </cell>
          <cell r="AG1963">
            <v>0</v>
          </cell>
        </row>
        <row r="1964">
          <cell r="B1964">
            <v>0</v>
          </cell>
          <cell r="C1964">
            <v>0</v>
          </cell>
          <cell r="D1964">
            <v>0</v>
          </cell>
          <cell r="E1964">
            <v>0</v>
          </cell>
          <cell r="F1964">
            <v>0</v>
          </cell>
          <cell r="G1964">
            <v>0</v>
          </cell>
          <cell r="H1964">
            <v>0</v>
          </cell>
          <cell r="I1964">
            <v>0</v>
          </cell>
          <cell r="J1964">
            <v>0</v>
          </cell>
          <cell r="K1964">
            <v>0</v>
          </cell>
          <cell r="L1964">
            <v>0</v>
          </cell>
          <cell r="M1964">
            <v>0</v>
          </cell>
          <cell r="N1964">
            <v>0</v>
          </cell>
          <cell r="O1964">
            <v>0</v>
          </cell>
          <cell r="P1964">
            <v>0</v>
          </cell>
          <cell r="Q1964">
            <v>0</v>
          </cell>
          <cell r="R1964">
            <v>0</v>
          </cell>
          <cell r="S1964">
            <v>0</v>
          </cell>
          <cell r="T1964">
            <v>0</v>
          </cell>
          <cell r="U1964">
            <v>0</v>
          </cell>
          <cell r="V1964">
            <v>0</v>
          </cell>
          <cell r="W1964">
            <v>0</v>
          </cell>
          <cell r="X1964">
            <v>0</v>
          </cell>
          <cell r="Y1964">
            <v>0</v>
          </cell>
          <cell r="Z1964">
            <v>0</v>
          </cell>
          <cell r="AA1964">
            <v>0</v>
          </cell>
          <cell r="AB1964">
            <v>0</v>
          </cell>
          <cell r="AC1964">
            <v>0</v>
          </cell>
          <cell r="AD1964">
            <v>0</v>
          </cell>
          <cell r="AE1964">
            <v>0</v>
          </cell>
          <cell r="AF1964">
            <v>0</v>
          </cell>
          <cell r="AG1964">
            <v>0</v>
          </cell>
        </row>
        <row r="1965">
          <cell r="B1965">
            <v>0</v>
          </cell>
          <cell r="C1965">
            <v>0</v>
          </cell>
          <cell r="D1965">
            <v>0</v>
          </cell>
          <cell r="E1965">
            <v>0</v>
          </cell>
          <cell r="F1965">
            <v>0</v>
          </cell>
          <cell r="G1965">
            <v>0</v>
          </cell>
          <cell r="H1965">
            <v>0</v>
          </cell>
          <cell r="I1965">
            <v>0</v>
          </cell>
          <cell r="J1965">
            <v>0</v>
          </cell>
          <cell r="K1965">
            <v>0</v>
          </cell>
          <cell r="L1965">
            <v>0</v>
          </cell>
          <cell r="M1965">
            <v>0</v>
          </cell>
          <cell r="N1965">
            <v>0</v>
          </cell>
          <cell r="O1965">
            <v>0</v>
          </cell>
          <cell r="P1965">
            <v>0</v>
          </cell>
          <cell r="Q1965">
            <v>0</v>
          </cell>
          <cell r="R1965">
            <v>0</v>
          </cell>
          <cell r="S1965">
            <v>0</v>
          </cell>
          <cell r="T1965">
            <v>0</v>
          </cell>
          <cell r="U1965">
            <v>0</v>
          </cell>
          <cell r="V1965">
            <v>0</v>
          </cell>
          <cell r="W1965">
            <v>0</v>
          </cell>
          <cell r="X1965">
            <v>0</v>
          </cell>
          <cell r="Y1965">
            <v>0</v>
          </cell>
          <cell r="Z1965">
            <v>0</v>
          </cell>
          <cell r="AA1965">
            <v>0</v>
          </cell>
          <cell r="AB1965">
            <v>0</v>
          </cell>
          <cell r="AC1965">
            <v>0</v>
          </cell>
          <cell r="AD1965">
            <v>0</v>
          </cell>
          <cell r="AE1965">
            <v>0</v>
          </cell>
          <cell r="AF1965">
            <v>0</v>
          </cell>
          <cell r="AG1965">
            <v>0</v>
          </cell>
        </row>
        <row r="1966">
          <cell r="B1966">
            <v>0</v>
          </cell>
          <cell r="C1966">
            <v>0</v>
          </cell>
          <cell r="D1966">
            <v>0</v>
          </cell>
          <cell r="E1966">
            <v>0</v>
          </cell>
          <cell r="F1966">
            <v>0</v>
          </cell>
          <cell r="G1966">
            <v>0</v>
          </cell>
          <cell r="H1966">
            <v>0</v>
          </cell>
          <cell r="I1966">
            <v>0</v>
          </cell>
          <cell r="J1966">
            <v>0</v>
          </cell>
          <cell r="K1966">
            <v>0</v>
          </cell>
          <cell r="L1966">
            <v>0</v>
          </cell>
          <cell r="M1966">
            <v>0</v>
          </cell>
          <cell r="N1966">
            <v>0</v>
          </cell>
          <cell r="O1966">
            <v>0</v>
          </cell>
          <cell r="P1966">
            <v>0</v>
          </cell>
          <cell r="Q1966">
            <v>0</v>
          </cell>
          <cell r="R1966">
            <v>0</v>
          </cell>
          <cell r="S1966">
            <v>0</v>
          </cell>
          <cell r="T1966">
            <v>0</v>
          </cell>
          <cell r="U1966">
            <v>0</v>
          </cell>
          <cell r="V1966">
            <v>0</v>
          </cell>
          <cell r="W1966">
            <v>0</v>
          </cell>
          <cell r="X1966">
            <v>0</v>
          </cell>
          <cell r="Y1966">
            <v>0</v>
          </cell>
          <cell r="Z1966">
            <v>0</v>
          </cell>
          <cell r="AA1966">
            <v>0</v>
          </cell>
          <cell r="AB1966">
            <v>0</v>
          </cell>
          <cell r="AC1966">
            <v>0</v>
          </cell>
          <cell r="AD1966">
            <v>0</v>
          </cell>
          <cell r="AE1966">
            <v>0</v>
          </cell>
          <cell r="AF1966">
            <v>0</v>
          </cell>
          <cell r="AG1966">
            <v>0</v>
          </cell>
        </row>
        <row r="1967">
          <cell r="B1967">
            <v>0</v>
          </cell>
          <cell r="C1967">
            <v>0</v>
          </cell>
          <cell r="D1967">
            <v>0</v>
          </cell>
          <cell r="E1967">
            <v>0</v>
          </cell>
          <cell r="F1967">
            <v>0</v>
          </cell>
          <cell r="G1967">
            <v>0</v>
          </cell>
          <cell r="H1967">
            <v>0</v>
          </cell>
          <cell r="I1967">
            <v>0</v>
          </cell>
          <cell r="J1967">
            <v>0</v>
          </cell>
          <cell r="K1967">
            <v>0</v>
          </cell>
          <cell r="L1967">
            <v>0</v>
          </cell>
          <cell r="M1967">
            <v>0</v>
          </cell>
          <cell r="N1967">
            <v>0</v>
          </cell>
          <cell r="O1967">
            <v>0</v>
          </cell>
          <cell r="P1967">
            <v>0</v>
          </cell>
          <cell r="Q1967">
            <v>0</v>
          </cell>
          <cell r="R1967">
            <v>0</v>
          </cell>
          <cell r="S1967">
            <v>0</v>
          </cell>
          <cell r="T1967">
            <v>0</v>
          </cell>
          <cell r="U1967">
            <v>0</v>
          </cell>
          <cell r="V1967">
            <v>0</v>
          </cell>
          <cell r="W1967">
            <v>0</v>
          </cell>
          <cell r="X1967">
            <v>0</v>
          </cell>
          <cell r="Y1967">
            <v>0</v>
          </cell>
          <cell r="Z1967">
            <v>0</v>
          </cell>
          <cell r="AA1967">
            <v>0</v>
          </cell>
          <cell r="AB1967">
            <v>0</v>
          </cell>
          <cell r="AC1967">
            <v>0</v>
          </cell>
          <cell r="AD1967">
            <v>0</v>
          </cell>
          <cell r="AE1967">
            <v>0</v>
          </cell>
          <cell r="AF1967">
            <v>0</v>
          </cell>
          <cell r="AG1967">
            <v>0</v>
          </cell>
        </row>
        <row r="1968">
          <cell r="B1968">
            <v>0</v>
          </cell>
          <cell r="C1968">
            <v>0</v>
          </cell>
          <cell r="D1968">
            <v>0</v>
          </cell>
          <cell r="E1968">
            <v>0</v>
          </cell>
          <cell r="F1968">
            <v>0</v>
          </cell>
          <cell r="G1968">
            <v>0</v>
          </cell>
          <cell r="H1968">
            <v>0</v>
          </cell>
          <cell r="I1968">
            <v>0</v>
          </cell>
          <cell r="J1968">
            <v>0</v>
          </cell>
          <cell r="K1968">
            <v>0</v>
          </cell>
          <cell r="L1968">
            <v>0</v>
          </cell>
          <cell r="M1968">
            <v>0</v>
          </cell>
          <cell r="N1968">
            <v>0</v>
          </cell>
          <cell r="O1968">
            <v>0</v>
          </cell>
          <cell r="P1968">
            <v>0</v>
          </cell>
          <cell r="Q1968">
            <v>0</v>
          </cell>
          <cell r="R1968">
            <v>0</v>
          </cell>
          <cell r="S1968">
            <v>0</v>
          </cell>
          <cell r="T1968">
            <v>0</v>
          </cell>
          <cell r="U1968">
            <v>0</v>
          </cell>
          <cell r="V1968">
            <v>0</v>
          </cell>
          <cell r="W1968">
            <v>0</v>
          </cell>
          <cell r="X1968">
            <v>0</v>
          </cell>
          <cell r="Y1968">
            <v>0</v>
          </cell>
          <cell r="Z1968">
            <v>0</v>
          </cell>
          <cell r="AA1968">
            <v>0</v>
          </cell>
          <cell r="AB1968">
            <v>0</v>
          </cell>
          <cell r="AC1968">
            <v>0</v>
          </cell>
          <cell r="AD1968">
            <v>0</v>
          </cell>
          <cell r="AE1968">
            <v>0</v>
          </cell>
          <cell r="AF1968">
            <v>0</v>
          </cell>
          <cell r="AG1968">
            <v>0</v>
          </cell>
        </row>
        <row r="1969">
          <cell r="B1969">
            <v>0</v>
          </cell>
          <cell r="C1969">
            <v>0</v>
          </cell>
          <cell r="D1969">
            <v>0</v>
          </cell>
          <cell r="E1969">
            <v>0</v>
          </cell>
          <cell r="F1969">
            <v>0</v>
          </cell>
          <cell r="G1969">
            <v>0</v>
          </cell>
          <cell r="H1969">
            <v>0</v>
          </cell>
          <cell r="I1969">
            <v>0</v>
          </cell>
          <cell r="J1969">
            <v>0</v>
          </cell>
          <cell r="K1969">
            <v>0</v>
          </cell>
          <cell r="L1969">
            <v>0</v>
          </cell>
          <cell r="M1969">
            <v>0</v>
          </cell>
          <cell r="N1969">
            <v>0</v>
          </cell>
          <cell r="O1969">
            <v>0</v>
          </cell>
          <cell r="P1969">
            <v>0</v>
          </cell>
          <cell r="Q1969">
            <v>0</v>
          </cell>
          <cell r="R1969">
            <v>0</v>
          </cell>
          <cell r="S1969">
            <v>0</v>
          </cell>
          <cell r="T1969">
            <v>0</v>
          </cell>
          <cell r="U1969">
            <v>0</v>
          </cell>
          <cell r="V1969">
            <v>0</v>
          </cell>
          <cell r="W1969">
            <v>0</v>
          </cell>
          <cell r="X1969">
            <v>0</v>
          </cell>
          <cell r="Y1969">
            <v>0</v>
          </cell>
          <cell r="Z1969">
            <v>0</v>
          </cell>
          <cell r="AA1969">
            <v>0</v>
          </cell>
          <cell r="AB1969">
            <v>0</v>
          </cell>
          <cell r="AC1969">
            <v>0</v>
          </cell>
          <cell r="AD1969">
            <v>0</v>
          </cell>
          <cell r="AE1969">
            <v>0</v>
          </cell>
          <cell r="AF1969">
            <v>0</v>
          </cell>
          <cell r="AG1969">
            <v>0</v>
          </cell>
        </row>
        <row r="1970">
          <cell r="B1970">
            <v>0</v>
          </cell>
          <cell r="C1970">
            <v>0</v>
          </cell>
          <cell r="D1970">
            <v>0</v>
          </cell>
          <cell r="E1970">
            <v>0</v>
          </cell>
          <cell r="F1970">
            <v>0</v>
          </cell>
          <cell r="G1970">
            <v>0</v>
          </cell>
          <cell r="H1970">
            <v>0</v>
          </cell>
          <cell r="I1970">
            <v>0</v>
          </cell>
          <cell r="J1970">
            <v>0</v>
          </cell>
          <cell r="K1970">
            <v>0</v>
          </cell>
          <cell r="L1970">
            <v>0</v>
          </cell>
          <cell r="M1970">
            <v>0</v>
          </cell>
          <cell r="N1970">
            <v>0</v>
          </cell>
          <cell r="O1970">
            <v>0</v>
          </cell>
          <cell r="P1970">
            <v>0</v>
          </cell>
          <cell r="Q1970">
            <v>0</v>
          </cell>
          <cell r="R1970">
            <v>0</v>
          </cell>
          <cell r="S1970">
            <v>0</v>
          </cell>
          <cell r="T1970">
            <v>0</v>
          </cell>
          <cell r="U1970">
            <v>0</v>
          </cell>
          <cell r="V1970">
            <v>0</v>
          </cell>
          <cell r="W1970">
            <v>0</v>
          </cell>
          <cell r="X1970">
            <v>0</v>
          </cell>
          <cell r="Y1970">
            <v>0</v>
          </cell>
          <cell r="Z1970">
            <v>0</v>
          </cell>
          <cell r="AA1970">
            <v>0</v>
          </cell>
          <cell r="AB1970">
            <v>0</v>
          </cell>
          <cell r="AC1970">
            <v>0</v>
          </cell>
          <cell r="AD1970">
            <v>0</v>
          </cell>
          <cell r="AE1970">
            <v>0</v>
          </cell>
          <cell r="AF1970">
            <v>0</v>
          </cell>
          <cell r="AG1970">
            <v>0</v>
          </cell>
        </row>
        <row r="1971">
          <cell r="B1971">
            <v>0</v>
          </cell>
          <cell r="C1971">
            <v>0</v>
          </cell>
          <cell r="D1971">
            <v>0</v>
          </cell>
          <cell r="E1971">
            <v>0</v>
          </cell>
          <cell r="F1971">
            <v>0</v>
          </cell>
          <cell r="G1971">
            <v>0</v>
          </cell>
          <cell r="H1971">
            <v>0</v>
          </cell>
          <cell r="I1971">
            <v>0</v>
          </cell>
          <cell r="J1971">
            <v>0</v>
          </cell>
          <cell r="K1971">
            <v>0</v>
          </cell>
          <cell r="L1971">
            <v>0</v>
          </cell>
          <cell r="M1971">
            <v>0</v>
          </cell>
          <cell r="N1971">
            <v>0</v>
          </cell>
          <cell r="O1971">
            <v>0</v>
          </cell>
          <cell r="P1971">
            <v>0</v>
          </cell>
          <cell r="Q1971">
            <v>0</v>
          </cell>
          <cell r="R1971">
            <v>0</v>
          </cell>
          <cell r="S1971">
            <v>0</v>
          </cell>
          <cell r="T1971">
            <v>0</v>
          </cell>
          <cell r="U1971">
            <v>0</v>
          </cell>
          <cell r="V1971">
            <v>0</v>
          </cell>
          <cell r="W1971">
            <v>0</v>
          </cell>
          <cell r="X1971">
            <v>0</v>
          </cell>
          <cell r="Y1971">
            <v>0</v>
          </cell>
          <cell r="Z1971">
            <v>0</v>
          </cell>
          <cell r="AA1971">
            <v>0</v>
          </cell>
          <cell r="AB1971">
            <v>0</v>
          </cell>
          <cell r="AC1971">
            <v>0</v>
          </cell>
          <cell r="AD1971">
            <v>0</v>
          </cell>
          <cell r="AE1971">
            <v>0</v>
          </cell>
          <cell r="AF1971">
            <v>0</v>
          </cell>
          <cell r="AG1971">
            <v>0</v>
          </cell>
        </row>
        <row r="1972">
          <cell r="B1972">
            <v>0</v>
          </cell>
          <cell r="C1972">
            <v>0</v>
          </cell>
          <cell r="D1972">
            <v>0</v>
          </cell>
          <cell r="E1972">
            <v>0</v>
          </cell>
          <cell r="F1972">
            <v>0</v>
          </cell>
          <cell r="G1972">
            <v>0</v>
          </cell>
          <cell r="H1972">
            <v>0</v>
          </cell>
          <cell r="I1972">
            <v>0</v>
          </cell>
          <cell r="J1972">
            <v>0</v>
          </cell>
          <cell r="K1972">
            <v>0</v>
          </cell>
          <cell r="L1972">
            <v>0</v>
          </cell>
          <cell r="M1972">
            <v>0</v>
          </cell>
          <cell r="N1972">
            <v>0</v>
          </cell>
          <cell r="O1972">
            <v>0</v>
          </cell>
          <cell r="P1972">
            <v>0</v>
          </cell>
          <cell r="Q1972">
            <v>0</v>
          </cell>
          <cell r="R1972">
            <v>0</v>
          </cell>
          <cell r="S1972">
            <v>0</v>
          </cell>
          <cell r="T1972">
            <v>0</v>
          </cell>
          <cell r="U1972">
            <v>0</v>
          </cell>
          <cell r="V1972">
            <v>0</v>
          </cell>
          <cell r="W1972">
            <v>0</v>
          </cell>
          <cell r="X1972">
            <v>0</v>
          </cell>
          <cell r="Y1972">
            <v>0</v>
          </cell>
          <cell r="Z1972">
            <v>0</v>
          </cell>
          <cell r="AA1972">
            <v>0</v>
          </cell>
          <cell r="AB1972">
            <v>0</v>
          </cell>
          <cell r="AC1972">
            <v>0</v>
          </cell>
          <cell r="AD1972">
            <v>0</v>
          </cell>
          <cell r="AE1972">
            <v>0</v>
          </cell>
          <cell r="AF1972">
            <v>0</v>
          </cell>
          <cell r="AG1972">
            <v>0</v>
          </cell>
        </row>
        <row r="1973">
          <cell r="B1973">
            <v>0</v>
          </cell>
          <cell r="C1973">
            <v>0</v>
          </cell>
          <cell r="D1973">
            <v>0</v>
          </cell>
          <cell r="E1973">
            <v>0</v>
          </cell>
          <cell r="F1973">
            <v>0</v>
          </cell>
          <cell r="G1973">
            <v>0</v>
          </cell>
          <cell r="H1973">
            <v>0</v>
          </cell>
          <cell r="I1973">
            <v>0</v>
          </cell>
          <cell r="J1973">
            <v>0</v>
          </cell>
          <cell r="K1973">
            <v>0</v>
          </cell>
          <cell r="L1973">
            <v>0</v>
          </cell>
          <cell r="M1973">
            <v>0</v>
          </cell>
          <cell r="N1973">
            <v>0</v>
          </cell>
          <cell r="O1973">
            <v>0</v>
          </cell>
          <cell r="P1973">
            <v>0</v>
          </cell>
          <cell r="Q1973">
            <v>0</v>
          </cell>
          <cell r="R1973">
            <v>0</v>
          </cell>
          <cell r="S1973">
            <v>0</v>
          </cell>
          <cell r="T1973">
            <v>0</v>
          </cell>
          <cell r="U1973">
            <v>0</v>
          </cell>
          <cell r="V1973">
            <v>0</v>
          </cell>
          <cell r="W1973">
            <v>0</v>
          </cell>
          <cell r="X1973">
            <v>0</v>
          </cell>
          <cell r="Y1973">
            <v>0</v>
          </cell>
          <cell r="Z1973">
            <v>0</v>
          </cell>
          <cell r="AA1973">
            <v>0</v>
          </cell>
          <cell r="AB1973">
            <v>0</v>
          </cell>
          <cell r="AC1973">
            <v>0</v>
          </cell>
          <cell r="AD1973">
            <v>0</v>
          </cell>
          <cell r="AE1973">
            <v>0</v>
          </cell>
          <cell r="AF1973">
            <v>0</v>
          </cell>
          <cell r="AG1973">
            <v>0</v>
          </cell>
        </row>
        <row r="1974">
          <cell r="B1974">
            <v>0</v>
          </cell>
          <cell r="C1974">
            <v>0</v>
          </cell>
          <cell r="D1974">
            <v>0</v>
          </cell>
          <cell r="E1974">
            <v>0</v>
          </cell>
          <cell r="F1974">
            <v>0</v>
          </cell>
          <cell r="G1974">
            <v>0</v>
          </cell>
          <cell r="H1974">
            <v>0</v>
          </cell>
          <cell r="I1974">
            <v>0</v>
          </cell>
          <cell r="J1974">
            <v>0</v>
          </cell>
          <cell r="K1974">
            <v>0</v>
          </cell>
          <cell r="L1974">
            <v>0</v>
          </cell>
          <cell r="M1974">
            <v>0</v>
          </cell>
          <cell r="N1974">
            <v>0</v>
          </cell>
          <cell r="O1974">
            <v>0</v>
          </cell>
          <cell r="P1974">
            <v>0</v>
          </cell>
          <cell r="Q1974">
            <v>0</v>
          </cell>
          <cell r="R1974">
            <v>0</v>
          </cell>
          <cell r="S1974">
            <v>0</v>
          </cell>
          <cell r="T1974">
            <v>0</v>
          </cell>
          <cell r="U1974">
            <v>0</v>
          </cell>
          <cell r="V1974">
            <v>0</v>
          </cell>
          <cell r="W1974">
            <v>0</v>
          </cell>
          <cell r="X1974">
            <v>0</v>
          </cell>
          <cell r="Y1974">
            <v>0</v>
          </cell>
          <cell r="Z1974">
            <v>0</v>
          </cell>
          <cell r="AA1974">
            <v>0</v>
          </cell>
          <cell r="AB1974">
            <v>0</v>
          </cell>
          <cell r="AC1974">
            <v>0</v>
          </cell>
          <cell r="AD1974">
            <v>0</v>
          </cell>
          <cell r="AE1974">
            <v>0</v>
          </cell>
          <cell r="AF1974">
            <v>0</v>
          </cell>
          <cell r="AG1974">
            <v>0</v>
          </cell>
        </row>
        <row r="1975">
          <cell r="B1975">
            <v>0</v>
          </cell>
          <cell r="C1975">
            <v>0</v>
          </cell>
          <cell r="D1975">
            <v>0</v>
          </cell>
          <cell r="E1975">
            <v>0</v>
          </cell>
          <cell r="F1975">
            <v>0</v>
          </cell>
          <cell r="G1975">
            <v>0</v>
          </cell>
          <cell r="H1975">
            <v>0</v>
          </cell>
          <cell r="I1975">
            <v>0</v>
          </cell>
          <cell r="J1975">
            <v>0</v>
          </cell>
          <cell r="K1975">
            <v>0</v>
          </cell>
          <cell r="L1975">
            <v>0</v>
          </cell>
          <cell r="M1975">
            <v>0</v>
          </cell>
          <cell r="N1975">
            <v>0</v>
          </cell>
          <cell r="O1975">
            <v>0</v>
          </cell>
          <cell r="P1975">
            <v>0</v>
          </cell>
          <cell r="Q1975">
            <v>0</v>
          </cell>
          <cell r="R1975">
            <v>0</v>
          </cell>
          <cell r="S1975">
            <v>0</v>
          </cell>
          <cell r="T1975">
            <v>0</v>
          </cell>
          <cell r="U1975">
            <v>0</v>
          </cell>
          <cell r="V1975">
            <v>0</v>
          </cell>
          <cell r="W1975">
            <v>0</v>
          </cell>
          <cell r="X1975">
            <v>0</v>
          </cell>
          <cell r="Y1975">
            <v>0</v>
          </cell>
          <cell r="Z1975">
            <v>0</v>
          </cell>
          <cell r="AA1975">
            <v>0</v>
          </cell>
          <cell r="AB1975">
            <v>0</v>
          </cell>
          <cell r="AC1975">
            <v>0</v>
          </cell>
          <cell r="AD1975">
            <v>0</v>
          </cell>
          <cell r="AE1975">
            <v>0</v>
          </cell>
          <cell r="AF1975">
            <v>0</v>
          </cell>
          <cell r="AG1975">
            <v>0</v>
          </cell>
        </row>
        <row r="1976">
          <cell r="B1976">
            <v>0</v>
          </cell>
          <cell r="C1976">
            <v>0</v>
          </cell>
          <cell r="D1976">
            <v>0</v>
          </cell>
          <cell r="E1976">
            <v>0</v>
          </cell>
          <cell r="F1976">
            <v>0</v>
          </cell>
          <cell r="G1976">
            <v>0</v>
          </cell>
          <cell r="H1976">
            <v>0</v>
          </cell>
          <cell r="I1976">
            <v>0</v>
          </cell>
          <cell r="J1976">
            <v>0</v>
          </cell>
          <cell r="K1976">
            <v>0</v>
          </cell>
          <cell r="L1976">
            <v>0</v>
          </cell>
          <cell r="M1976">
            <v>0</v>
          </cell>
          <cell r="N1976">
            <v>0</v>
          </cell>
          <cell r="O1976">
            <v>0</v>
          </cell>
          <cell r="P1976">
            <v>0</v>
          </cell>
          <cell r="Q1976">
            <v>0</v>
          </cell>
          <cell r="R1976">
            <v>0</v>
          </cell>
          <cell r="S1976">
            <v>0</v>
          </cell>
          <cell r="T1976">
            <v>0</v>
          </cell>
          <cell r="U1976">
            <v>0</v>
          </cell>
          <cell r="V1976">
            <v>0</v>
          </cell>
          <cell r="W1976">
            <v>0</v>
          </cell>
          <cell r="X1976">
            <v>0</v>
          </cell>
          <cell r="Y1976">
            <v>0</v>
          </cell>
          <cell r="Z1976">
            <v>0</v>
          </cell>
          <cell r="AA1976">
            <v>0</v>
          </cell>
          <cell r="AB1976">
            <v>0</v>
          </cell>
          <cell r="AC1976">
            <v>0</v>
          </cell>
          <cell r="AD1976">
            <v>0</v>
          </cell>
          <cell r="AE1976">
            <v>0</v>
          </cell>
          <cell r="AF1976">
            <v>0</v>
          </cell>
          <cell r="AG1976">
            <v>0</v>
          </cell>
        </row>
        <row r="1977">
          <cell r="B1977">
            <v>0</v>
          </cell>
          <cell r="C1977">
            <v>0</v>
          </cell>
          <cell r="D1977">
            <v>0</v>
          </cell>
          <cell r="E1977">
            <v>0</v>
          </cell>
          <cell r="F1977">
            <v>0</v>
          </cell>
          <cell r="G1977">
            <v>0</v>
          </cell>
          <cell r="H1977">
            <v>0</v>
          </cell>
          <cell r="I1977">
            <v>0</v>
          </cell>
          <cell r="J1977">
            <v>0</v>
          </cell>
          <cell r="K1977">
            <v>0</v>
          </cell>
          <cell r="L1977">
            <v>0</v>
          </cell>
          <cell r="M1977">
            <v>0</v>
          </cell>
          <cell r="N1977">
            <v>0</v>
          </cell>
          <cell r="O1977">
            <v>0</v>
          </cell>
          <cell r="P1977">
            <v>0</v>
          </cell>
          <cell r="Q1977">
            <v>0</v>
          </cell>
          <cell r="R1977">
            <v>0</v>
          </cell>
          <cell r="S1977">
            <v>0</v>
          </cell>
          <cell r="T1977">
            <v>0</v>
          </cell>
          <cell r="U1977">
            <v>0</v>
          </cell>
          <cell r="V1977">
            <v>0</v>
          </cell>
          <cell r="W1977">
            <v>0</v>
          </cell>
          <cell r="X1977">
            <v>0</v>
          </cell>
          <cell r="Y1977">
            <v>0</v>
          </cell>
          <cell r="Z1977">
            <v>0</v>
          </cell>
          <cell r="AA1977">
            <v>0</v>
          </cell>
          <cell r="AB1977">
            <v>0</v>
          </cell>
          <cell r="AC1977">
            <v>0</v>
          </cell>
          <cell r="AD1977">
            <v>0</v>
          </cell>
          <cell r="AE1977">
            <v>0</v>
          </cell>
          <cell r="AF1977">
            <v>0</v>
          </cell>
          <cell r="AG1977">
            <v>0</v>
          </cell>
        </row>
        <row r="1978">
          <cell r="B1978">
            <v>0</v>
          </cell>
          <cell r="C1978">
            <v>0</v>
          </cell>
          <cell r="D1978">
            <v>0</v>
          </cell>
          <cell r="E1978">
            <v>0</v>
          </cell>
          <cell r="F1978">
            <v>0</v>
          </cell>
          <cell r="G1978">
            <v>0</v>
          </cell>
          <cell r="H1978">
            <v>0</v>
          </cell>
          <cell r="I1978">
            <v>0</v>
          </cell>
          <cell r="J1978">
            <v>0</v>
          </cell>
          <cell r="K1978">
            <v>0</v>
          </cell>
          <cell r="L1978">
            <v>0</v>
          </cell>
          <cell r="M1978">
            <v>0</v>
          </cell>
          <cell r="N1978">
            <v>0</v>
          </cell>
          <cell r="O1978">
            <v>0</v>
          </cell>
          <cell r="P1978">
            <v>0</v>
          </cell>
          <cell r="Q1978">
            <v>0</v>
          </cell>
          <cell r="R1978">
            <v>0</v>
          </cell>
          <cell r="S1978">
            <v>0</v>
          </cell>
          <cell r="T1978">
            <v>0</v>
          </cell>
          <cell r="U1978">
            <v>0</v>
          </cell>
          <cell r="V1978">
            <v>0</v>
          </cell>
          <cell r="W1978">
            <v>0</v>
          </cell>
          <cell r="X1978">
            <v>0</v>
          </cell>
          <cell r="Y1978">
            <v>0</v>
          </cell>
          <cell r="Z1978">
            <v>0</v>
          </cell>
          <cell r="AA1978">
            <v>0</v>
          </cell>
          <cell r="AB1978">
            <v>0</v>
          </cell>
          <cell r="AC1978">
            <v>0</v>
          </cell>
          <cell r="AD1978">
            <v>0</v>
          </cell>
          <cell r="AE1978">
            <v>0</v>
          </cell>
          <cell r="AF1978">
            <v>0</v>
          </cell>
          <cell r="AG1978">
            <v>0</v>
          </cell>
        </row>
        <row r="1979">
          <cell r="B1979">
            <v>0</v>
          </cell>
          <cell r="C1979">
            <v>0</v>
          </cell>
          <cell r="D1979">
            <v>0</v>
          </cell>
          <cell r="E1979">
            <v>0</v>
          </cell>
          <cell r="F1979">
            <v>0</v>
          </cell>
          <cell r="G1979">
            <v>0</v>
          </cell>
          <cell r="H1979">
            <v>0</v>
          </cell>
          <cell r="I1979">
            <v>0</v>
          </cell>
          <cell r="J1979">
            <v>0</v>
          </cell>
          <cell r="K1979">
            <v>0</v>
          </cell>
          <cell r="L1979">
            <v>0</v>
          </cell>
          <cell r="M1979">
            <v>0</v>
          </cell>
          <cell r="N1979">
            <v>0</v>
          </cell>
          <cell r="O1979">
            <v>0</v>
          </cell>
          <cell r="P1979">
            <v>0</v>
          </cell>
          <cell r="Q1979">
            <v>0</v>
          </cell>
          <cell r="R1979">
            <v>0</v>
          </cell>
          <cell r="S1979">
            <v>0</v>
          </cell>
          <cell r="T1979">
            <v>0</v>
          </cell>
          <cell r="U1979">
            <v>0</v>
          </cell>
          <cell r="V1979">
            <v>0</v>
          </cell>
          <cell r="W1979">
            <v>0</v>
          </cell>
          <cell r="X1979">
            <v>0</v>
          </cell>
          <cell r="Y1979">
            <v>0</v>
          </cell>
          <cell r="Z1979">
            <v>0</v>
          </cell>
          <cell r="AA1979">
            <v>0</v>
          </cell>
          <cell r="AB1979">
            <v>0</v>
          </cell>
          <cell r="AC1979">
            <v>0</v>
          </cell>
          <cell r="AD1979">
            <v>0</v>
          </cell>
          <cell r="AE1979">
            <v>0</v>
          </cell>
          <cell r="AF1979">
            <v>0</v>
          </cell>
          <cell r="AG1979">
            <v>0</v>
          </cell>
        </row>
        <row r="1980">
          <cell r="B1980">
            <v>0</v>
          </cell>
          <cell r="C1980">
            <v>0</v>
          </cell>
          <cell r="D1980">
            <v>0</v>
          </cell>
          <cell r="E1980">
            <v>0</v>
          </cell>
          <cell r="F1980">
            <v>0</v>
          </cell>
          <cell r="G1980">
            <v>0</v>
          </cell>
          <cell r="H1980">
            <v>0</v>
          </cell>
          <cell r="I1980">
            <v>0</v>
          </cell>
          <cell r="J1980">
            <v>0</v>
          </cell>
          <cell r="K1980">
            <v>0</v>
          </cell>
          <cell r="L1980">
            <v>0</v>
          </cell>
          <cell r="M1980">
            <v>0</v>
          </cell>
          <cell r="N1980">
            <v>0</v>
          </cell>
          <cell r="O1980">
            <v>0</v>
          </cell>
          <cell r="P1980">
            <v>0</v>
          </cell>
          <cell r="Q1980">
            <v>0</v>
          </cell>
          <cell r="R1980">
            <v>0</v>
          </cell>
          <cell r="S1980">
            <v>0</v>
          </cell>
          <cell r="T1980">
            <v>0</v>
          </cell>
          <cell r="U1980">
            <v>0</v>
          </cell>
          <cell r="V1980">
            <v>0</v>
          </cell>
          <cell r="W1980">
            <v>0</v>
          </cell>
          <cell r="X1980">
            <v>0</v>
          </cell>
          <cell r="Y1980">
            <v>0</v>
          </cell>
          <cell r="Z1980">
            <v>0</v>
          </cell>
          <cell r="AA1980">
            <v>0</v>
          </cell>
          <cell r="AB1980">
            <v>0</v>
          </cell>
          <cell r="AC1980">
            <v>0</v>
          </cell>
          <cell r="AD1980">
            <v>0</v>
          </cell>
          <cell r="AE1980">
            <v>0</v>
          </cell>
          <cell r="AF1980">
            <v>0</v>
          </cell>
          <cell r="AG1980">
            <v>0</v>
          </cell>
        </row>
        <row r="1981">
          <cell r="B1981">
            <v>0</v>
          </cell>
          <cell r="C1981">
            <v>0</v>
          </cell>
          <cell r="D1981">
            <v>0</v>
          </cell>
          <cell r="E1981">
            <v>0</v>
          </cell>
          <cell r="F1981">
            <v>0</v>
          </cell>
          <cell r="G1981">
            <v>0</v>
          </cell>
          <cell r="H1981">
            <v>0</v>
          </cell>
          <cell r="I1981">
            <v>0</v>
          </cell>
          <cell r="J1981">
            <v>0</v>
          </cell>
          <cell r="K1981">
            <v>0</v>
          </cell>
          <cell r="L1981">
            <v>0</v>
          </cell>
          <cell r="M1981">
            <v>0</v>
          </cell>
          <cell r="N1981">
            <v>0</v>
          </cell>
          <cell r="O1981">
            <v>0</v>
          </cell>
          <cell r="P1981">
            <v>0</v>
          </cell>
          <cell r="Q1981">
            <v>0</v>
          </cell>
          <cell r="R1981">
            <v>0</v>
          </cell>
          <cell r="S1981">
            <v>0</v>
          </cell>
          <cell r="T1981">
            <v>0</v>
          </cell>
          <cell r="U1981">
            <v>0</v>
          </cell>
          <cell r="V1981">
            <v>0</v>
          </cell>
          <cell r="W1981">
            <v>0</v>
          </cell>
          <cell r="X1981">
            <v>0</v>
          </cell>
          <cell r="Y1981">
            <v>0</v>
          </cell>
          <cell r="Z1981">
            <v>0</v>
          </cell>
          <cell r="AA1981">
            <v>0</v>
          </cell>
          <cell r="AB1981">
            <v>0</v>
          </cell>
          <cell r="AC1981">
            <v>0</v>
          </cell>
          <cell r="AD1981">
            <v>0</v>
          </cell>
          <cell r="AE1981">
            <v>0</v>
          </cell>
          <cell r="AF1981">
            <v>0</v>
          </cell>
          <cell r="AG1981">
            <v>0</v>
          </cell>
        </row>
        <row r="1982">
          <cell r="B1982">
            <v>0</v>
          </cell>
          <cell r="C1982">
            <v>0</v>
          </cell>
          <cell r="D1982">
            <v>0</v>
          </cell>
          <cell r="E1982">
            <v>0</v>
          </cell>
          <cell r="F1982">
            <v>0</v>
          </cell>
          <cell r="G1982">
            <v>0</v>
          </cell>
          <cell r="H1982">
            <v>0</v>
          </cell>
          <cell r="I1982">
            <v>0</v>
          </cell>
          <cell r="J1982">
            <v>0</v>
          </cell>
          <cell r="K1982">
            <v>0</v>
          </cell>
          <cell r="L1982">
            <v>0</v>
          </cell>
          <cell r="M1982">
            <v>0</v>
          </cell>
          <cell r="N1982">
            <v>0</v>
          </cell>
          <cell r="O1982">
            <v>0</v>
          </cell>
          <cell r="P1982">
            <v>0</v>
          </cell>
          <cell r="Q1982">
            <v>0</v>
          </cell>
          <cell r="R1982">
            <v>0</v>
          </cell>
          <cell r="S1982">
            <v>0</v>
          </cell>
          <cell r="T1982">
            <v>0</v>
          </cell>
          <cell r="U1982">
            <v>0</v>
          </cell>
          <cell r="V1982">
            <v>0</v>
          </cell>
          <cell r="W1982">
            <v>0</v>
          </cell>
          <cell r="X1982">
            <v>0</v>
          </cell>
          <cell r="Y1982">
            <v>0</v>
          </cell>
          <cell r="Z1982">
            <v>0</v>
          </cell>
          <cell r="AA1982">
            <v>0</v>
          </cell>
          <cell r="AB1982">
            <v>0</v>
          </cell>
          <cell r="AC1982">
            <v>0</v>
          </cell>
          <cell r="AD1982">
            <v>0</v>
          </cell>
          <cell r="AE1982">
            <v>0</v>
          </cell>
          <cell r="AF1982">
            <v>0</v>
          </cell>
          <cell r="AG1982">
            <v>0</v>
          </cell>
        </row>
        <row r="1983">
          <cell r="B1983">
            <v>0</v>
          </cell>
          <cell r="C1983">
            <v>0</v>
          </cell>
          <cell r="D1983">
            <v>0</v>
          </cell>
          <cell r="E1983">
            <v>0</v>
          </cell>
          <cell r="F1983">
            <v>0</v>
          </cell>
          <cell r="G1983">
            <v>0</v>
          </cell>
          <cell r="H1983">
            <v>0</v>
          </cell>
          <cell r="I1983">
            <v>0</v>
          </cell>
          <cell r="J1983">
            <v>0</v>
          </cell>
          <cell r="K1983">
            <v>0</v>
          </cell>
          <cell r="L1983">
            <v>0</v>
          </cell>
          <cell r="M1983">
            <v>0</v>
          </cell>
          <cell r="N1983">
            <v>0</v>
          </cell>
          <cell r="O1983">
            <v>0</v>
          </cell>
          <cell r="P1983">
            <v>0</v>
          </cell>
          <cell r="Q1983">
            <v>0</v>
          </cell>
          <cell r="R1983">
            <v>0</v>
          </cell>
          <cell r="S1983">
            <v>0</v>
          </cell>
          <cell r="T1983">
            <v>0</v>
          </cell>
          <cell r="U1983">
            <v>0</v>
          </cell>
          <cell r="V1983">
            <v>0</v>
          </cell>
          <cell r="W1983">
            <v>0</v>
          </cell>
          <cell r="X1983">
            <v>0</v>
          </cell>
          <cell r="Y1983">
            <v>0</v>
          </cell>
          <cell r="Z1983">
            <v>0</v>
          </cell>
          <cell r="AA1983">
            <v>0</v>
          </cell>
          <cell r="AB1983">
            <v>0</v>
          </cell>
          <cell r="AC1983">
            <v>0</v>
          </cell>
          <cell r="AD1983">
            <v>0</v>
          </cell>
          <cell r="AE1983">
            <v>0</v>
          </cell>
          <cell r="AF1983">
            <v>0</v>
          </cell>
          <cell r="AG1983">
            <v>0</v>
          </cell>
        </row>
        <row r="1984">
          <cell r="B1984">
            <v>0</v>
          </cell>
          <cell r="C1984">
            <v>0</v>
          </cell>
          <cell r="D1984">
            <v>0</v>
          </cell>
          <cell r="E1984">
            <v>0</v>
          </cell>
          <cell r="F1984">
            <v>0</v>
          </cell>
          <cell r="G1984">
            <v>0</v>
          </cell>
          <cell r="H1984">
            <v>0</v>
          </cell>
          <cell r="I1984">
            <v>0</v>
          </cell>
          <cell r="J1984">
            <v>0</v>
          </cell>
          <cell r="K1984">
            <v>0</v>
          </cell>
          <cell r="L1984">
            <v>0</v>
          </cell>
          <cell r="M1984">
            <v>0</v>
          </cell>
          <cell r="N1984">
            <v>0</v>
          </cell>
          <cell r="O1984">
            <v>0</v>
          </cell>
          <cell r="P1984">
            <v>0</v>
          </cell>
          <cell r="Q1984">
            <v>0</v>
          </cell>
          <cell r="R1984">
            <v>0</v>
          </cell>
          <cell r="S1984">
            <v>0</v>
          </cell>
          <cell r="T1984">
            <v>0</v>
          </cell>
          <cell r="U1984">
            <v>0</v>
          </cell>
          <cell r="V1984">
            <v>0</v>
          </cell>
          <cell r="W1984">
            <v>0</v>
          </cell>
          <cell r="X1984">
            <v>0</v>
          </cell>
          <cell r="Y1984">
            <v>0</v>
          </cell>
          <cell r="Z1984">
            <v>0</v>
          </cell>
          <cell r="AA1984">
            <v>0</v>
          </cell>
          <cell r="AB1984">
            <v>0</v>
          </cell>
          <cell r="AC1984">
            <v>0</v>
          </cell>
          <cell r="AD1984">
            <v>0</v>
          </cell>
          <cell r="AE1984">
            <v>0</v>
          </cell>
          <cell r="AF1984">
            <v>0</v>
          </cell>
          <cell r="AG1984">
            <v>0</v>
          </cell>
        </row>
        <row r="1985">
          <cell r="B1985">
            <v>0</v>
          </cell>
          <cell r="C1985">
            <v>0</v>
          </cell>
          <cell r="D1985">
            <v>0</v>
          </cell>
          <cell r="E1985">
            <v>0</v>
          </cell>
          <cell r="F1985">
            <v>0</v>
          </cell>
          <cell r="G1985">
            <v>0</v>
          </cell>
          <cell r="H1985">
            <v>0</v>
          </cell>
          <cell r="I1985">
            <v>0</v>
          </cell>
          <cell r="J1985">
            <v>0</v>
          </cell>
          <cell r="K1985">
            <v>0</v>
          </cell>
          <cell r="L1985">
            <v>0</v>
          </cell>
          <cell r="M1985">
            <v>0</v>
          </cell>
          <cell r="N1985">
            <v>0</v>
          </cell>
          <cell r="O1985">
            <v>0</v>
          </cell>
          <cell r="P1985">
            <v>0</v>
          </cell>
          <cell r="Q1985">
            <v>0</v>
          </cell>
          <cell r="R1985">
            <v>0</v>
          </cell>
          <cell r="S1985">
            <v>0</v>
          </cell>
          <cell r="T1985">
            <v>0</v>
          </cell>
          <cell r="U1985">
            <v>0</v>
          </cell>
          <cell r="V1985">
            <v>0</v>
          </cell>
          <cell r="W1985">
            <v>0</v>
          </cell>
          <cell r="X1985">
            <v>0</v>
          </cell>
          <cell r="Y1985">
            <v>0</v>
          </cell>
          <cell r="Z1985">
            <v>0</v>
          </cell>
          <cell r="AA1985">
            <v>0</v>
          </cell>
          <cell r="AB1985">
            <v>0</v>
          </cell>
          <cell r="AC1985">
            <v>0</v>
          </cell>
          <cell r="AD1985">
            <v>0</v>
          </cell>
          <cell r="AE1985">
            <v>0</v>
          </cell>
          <cell r="AF1985">
            <v>0</v>
          </cell>
          <cell r="AG1985">
            <v>0</v>
          </cell>
        </row>
        <row r="1986">
          <cell r="B1986">
            <v>0</v>
          </cell>
          <cell r="C1986">
            <v>0</v>
          </cell>
          <cell r="D1986">
            <v>0</v>
          </cell>
          <cell r="E1986">
            <v>0</v>
          </cell>
          <cell r="F1986">
            <v>0</v>
          </cell>
          <cell r="G1986">
            <v>0</v>
          </cell>
          <cell r="H1986">
            <v>0</v>
          </cell>
          <cell r="I1986">
            <v>0</v>
          </cell>
          <cell r="J1986">
            <v>0</v>
          </cell>
          <cell r="K1986">
            <v>0</v>
          </cell>
          <cell r="L1986">
            <v>0</v>
          </cell>
          <cell r="M1986">
            <v>0</v>
          </cell>
          <cell r="N1986">
            <v>0</v>
          </cell>
          <cell r="O1986">
            <v>0</v>
          </cell>
          <cell r="P1986">
            <v>0</v>
          </cell>
          <cell r="Q1986">
            <v>0</v>
          </cell>
          <cell r="R1986">
            <v>0</v>
          </cell>
          <cell r="S1986">
            <v>0</v>
          </cell>
          <cell r="T1986">
            <v>0</v>
          </cell>
          <cell r="U1986">
            <v>0</v>
          </cell>
          <cell r="V1986">
            <v>0</v>
          </cell>
          <cell r="W1986">
            <v>0</v>
          </cell>
          <cell r="X1986">
            <v>0</v>
          </cell>
          <cell r="Y1986">
            <v>0</v>
          </cell>
          <cell r="Z1986">
            <v>0</v>
          </cell>
          <cell r="AA1986">
            <v>0</v>
          </cell>
          <cell r="AB1986">
            <v>0</v>
          </cell>
          <cell r="AC1986">
            <v>0</v>
          </cell>
          <cell r="AD1986">
            <v>0</v>
          </cell>
          <cell r="AE1986">
            <v>0</v>
          </cell>
          <cell r="AF1986">
            <v>0</v>
          </cell>
          <cell r="AG1986">
            <v>0</v>
          </cell>
        </row>
        <row r="1987">
          <cell r="B1987">
            <v>0</v>
          </cell>
          <cell r="C1987">
            <v>0</v>
          </cell>
          <cell r="D1987">
            <v>0</v>
          </cell>
          <cell r="E1987">
            <v>0</v>
          </cell>
          <cell r="F1987">
            <v>0</v>
          </cell>
          <cell r="G1987">
            <v>0</v>
          </cell>
          <cell r="H1987">
            <v>0</v>
          </cell>
          <cell r="I1987">
            <v>0</v>
          </cell>
          <cell r="J1987">
            <v>0</v>
          </cell>
          <cell r="K1987">
            <v>0</v>
          </cell>
          <cell r="L1987">
            <v>0</v>
          </cell>
          <cell r="M1987">
            <v>0</v>
          </cell>
          <cell r="N1987">
            <v>0</v>
          </cell>
          <cell r="O1987">
            <v>0</v>
          </cell>
          <cell r="P1987">
            <v>0</v>
          </cell>
          <cell r="Q1987">
            <v>0</v>
          </cell>
          <cell r="R1987">
            <v>0</v>
          </cell>
          <cell r="S1987">
            <v>0</v>
          </cell>
          <cell r="T1987">
            <v>0</v>
          </cell>
          <cell r="U1987">
            <v>0</v>
          </cell>
          <cell r="V1987">
            <v>0</v>
          </cell>
          <cell r="W1987">
            <v>0</v>
          </cell>
          <cell r="X1987">
            <v>0</v>
          </cell>
          <cell r="Y1987">
            <v>0</v>
          </cell>
          <cell r="Z1987">
            <v>0</v>
          </cell>
          <cell r="AA1987">
            <v>0</v>
          </cell>
          <cell r="AB1987">
            <v>0</v>
          </cell>
          <cell r="AC1987">
            <v>0</v>
          </cell>
          <cell r="AD1987">
            <v>0</v>
          </cell>
          <cell r="AE1987">
            <v>0</v>
          </cell>
          <cell r="AF1987">
            <v>0</v>
          </cell>
          <cell r="AG1987">
            <v>0</v>
          </cell>
        </row>
        <row r="1988">
          <cell r="B1988">
            <v>0</v>
          </cell>
          <cell r="C1988">
            <v>0</v>
          </cell>
          <cell r="D1988">
            <v>0</v>
          </cell>
          <cell r="E1988">
            <v>0</v>
          </cell>
          <cell r="F1988">
            <v>0</v>
          </cell>
          <cell r="G1988">
            <v>0</v>
          </cell>
          <cell r="H1988">
            <v>0</v>
          </cell>
          <cell r="I1988">
            <v>0</v>
          </cell>
          <cell r="J1988">
            <v>0</v>
          </cell>
          <cell r="K1988">
            <v>0</v>
          </cell>
          <cell r="L1988">
            <v>0</v>
          </cell>
          <cell r="M1988">
            <v>0</v>
          </cell>
          <cell r="N1988">
            <v>0</v>
          </cell>
          <cell r="O1988">
            <v>0</v>
          </cell>
          <cell r="P1988">
            <v>0</v>
          </cell>
          <cell r="Q1988">
            <v>0</v>
          </cell>
          <cell r="R1988">
            <v>0</v>
          </cell>
          <cell r="S1988">
            <v>0</v>
          </cell>
          <cell r="T1988">
            <v>0</v>
          </cell>
          <cell r="U1988">
            <v>0</v>
          </cell>
          <cell r="V1988">
            <v>0</v>
          </cell>
          <cell r="W1988">
            <v>0</v>
          </cell>
          <cell r="X1988">
            <v>0</v>
          </cell>
          <cell r="Y1988">
            <v>0</v>
          </cell>
          <cell r="Z1988">
            <v>0</v>
          </cell>
          <cell r="AA1988">
            <v>0</v>
          </cell>
          <cell r="AB1988">
            <v>0</v>
          </cell>
          <cell r="AC1988">
            <v>0</v>
          </cell>
          <cell r="AD1988">
            <v>0</v>
          </cell>
          <cell r="AE1988">
            <v>0</v>
          </cell>
          <cell r="AF1988">
            <v>0</v>
          </cell>
          <cell r="AG1988">
            <v>0</v>
          </cell>
        </row>
        <row r="1989">
          <cell r="B1989">
            <v>0</v>
          </cell>
          <cell r="C1989">
            <v>0</v>
          </cell>
          <cell r="D1989">
            <v>0</v>
          </cell>
          <cell r="E1989">
            <v>0</v>
          </cell>
          <cell r="F1989">
            <v>0</v>
          </cell>
          <cell r="G1989">
            <v>0</v>
          </cell>
          <cell r="H1989">
            <v>0</v>
          </cell>
          <cell r="I1989">
            <v>0</v>
          </cell>
          <cell r="J1989">
            <v>0</v>
          </cell>
          <cell r="K1989">
            <v>0</v>
          </cell>
          <cell r="L1989">
            <v>0</v>
          </cell>
          <cell r="M1989">
            <v>0</v>
          </cell>
          <cell r="N1989">
            <v>0</v>
          </cell>
          <cell r="O1989">
            <v>0</v>
          </cell>
          <cell r="P1989">
            <v>0</v>
          </cell>
          <cell r="Q1989">
            <v>0</v>
          </cell>
          <cell r="R1989">
            <v>0</v>
          </cell>
          <cell r="S1989">
            <v>0</v>
          </cell>
          <cell r="T1989">
            <v>0</v>
          </cell>
          <cell r="U1989">
            <v>0</v>
          </cell>
          <cell r="V1989">
            <v>0</v>
          </cell>
          <cell r="W1989">
            <v>0</v>
          </cell>
          <cell r="X1989">
            <v>0</v>
          </cell>
          <cell r="Y1989">
            <v>0</v>
          </cell>
          <cell r="Z1989">
            <v>0</v>
          </cell>
          <cell r="AA1989">
            <v>0</v>
          </cell>
          <cell r="AB1989">
            <v>0</v>
          </cell>
          <cell r="AC1989">
            <v>0</v>
          </cell>
          <cell r="AD1989">
            <v>0</v>
          </cell>
          <cell r="AE1989">
            <v>0</v>
          </cell>
          <cell r="AF1989">
            <v>0</v>
          </cell>
          <cell r="AG1989">
            <v>0</v>
          </cell>
        </row>
        <row r="1990">
          <cell r="B1990">
            <v>0</v>
          </cell>
          <cell r="C1990">
            <v>0</v>
          </cell>
          <cell r="D1990">
            <v>0</v>
          </cell>
          <cell r="E1990">
            <v>0</v>
          </cell>
          <cell r="F1990">
            <v>0</v>
          </cell>
          <cell r="G1990">
            <v>0</v>
          </cell>
          <cell r="H1990">
            <v>0</v>
          </cell>
          <cell r="I1990">
            <v>0</v>
          </cell>
          <cell r="J1990">
            <v>0</v>
          </cell>
          <cell r="K1990">
            <v>0</v>
          </cell>
          <cell r="L1990">
            <v>0</v>
          </cell>
          <cell r="M1990">
            <v>0</v>
          </cell>
          <cell r="N1990">
            <v>0</v>
          </cell>
          <cell r="O1990">
            <v>0</v>
          </cell>
          <cell r="P1990">
            <v>0</v>
          </cell>
          <cell r="Q1990">
            <v>0</v>
          </cell>
          <cell r="R1990">
            <v>0</v>
          </cell>
          <cell r="S1990">
            <v>0</v>
          </cell>
          <cell r="T1990">
            <v>0</v>
          </cell>
          <cell r="U1990">
            <v>0</v>
          </cell>
          <cell r="V1990">
            <v>0</v>
          </cell>
          <cell r="W1990">
            <v>0</v>
          </cell>
          <cell r="X1990">
            <v>0</v>
          </cell>
          <cell r="Y1990">
            <v>0</v>
          </cell>
          <cell r="Z1990">
            <v>0</v>
          </cell>
          <cell r="AA1990">
            <v>0</v>
          </cell>
          <cell r="AB1990">
            <v>0</v>
          </cell>
          <cell r="AC1990">
            <v>0</v>
          </cell>
          <cell r="AD1990">
            <v>0</v>
          </cell>
          <cell r="AE1990">
            <v>0</v>
          </cell>
          <cell r="AF1990">
            <v>0</v>
          </cell>
          <cell r="AG1990">
            <v>0</v>
          </cell>
        </row>
        <row r="1991">
          <cell r="B1991">
            <v>0</v>
          </cell>
          <cell r="C1991">
            <v>0</v>
          </cell>
          <cell r="D1991">
            <v>0</v>
          </cell>
          <cell r="E1991">
            <v>0</v>
          </cell>
          <cell r="F1991">
            <v>0</v>
          </cell>
          <cell r="G1991">
            <v>0</v>
          </cell>
          <cell r="H1991">
            <v>0</v>
          </cell>
          <cell r="I1991">
            <v>0</v>
          </cell>
          <cell r="J1991">
            <v>0</v>
          </cell>
          <cell r="K1991">
            <v>0</v>
          </cell>
          <cell r="L1991">
            <v>0</v>
          </cell>
          <cell r="M1991">
            <v>0</v>
          </cell>
          <cell r="N1991">
            <v>0</v>
          </cell>
          <cell r="O1991">
            <v>0</v>
          </cell>
          <cell r="P1991">
            <v>0</v>
          </cell>
          <cell r="Q1991">
            <v>0</v>
          </cell>
          <cell r="R1991">
            <v>0</v>
          </cell>
          <cell r="S1991">
            <v>0</v>
          </cell>
          <cell r="T1991">
            <v>0</v>
          </cell>
          <cell r="U1991">
            <v>0</v>
          </cell>
          <cell r="V1991">
            <v>0</v>
          </cell>
          <cell r="W1991">
            <v>0</v>
          </cell>
          <cell r="X1991">
            <v>0</v>
          </cell>
          <cell r="Y1991">
            <v>0</v>
          </cell>
          <cell r="Z1991">
            <v>0</v>
          </cell>
          <cell r="AA1991">
            <v>0</v>
          </cell>
          <cell r="AB1991">
            <v>0</v>
          </cell>
          <cell r="AC1991">
            <v>0</v>
          </cell>
          <cell r="AD1991">
            <v>0</v>
          </cell>
          <cell r="AE1991">
            <v>0</v>
          </cell>
          <cell r="AF1991">
            <v>0</v>
          </cell>
          <cell r="AG1991">
            <v>0</v>
          </cell>
        </row>
        <row r="1992">
          <cell r="B1992">
            <v>0</v>
          </cell>
          <cell r="C1992">
            <v>0</v>
          </cell>
          <cell r="D1992">
            <v>0</v>
          </cell>
          <cell r="E1992">
            <v>0</v>
          </cell>
          <cell r="F1992">
            <v>0</v>
          </cell>
          <cell r="G1992">
            <v>0</v>
          </cell>
          <cell r="H1992">
            <v>0</v>
          </cell>
          <cell r="I1992">
            <v>0</v>
          </cell>
          <cell r="J1992">
            <v>0</v>
          </cell>
          <cell r="K1992">
            <v>0</v>
          </cell>
          <cell r="L1992">
            <v>0</v>
          </cell>
          <cell r="M1992">
            <v>0</v>
          </cell>
          <cell r="N1992">
            <v>0</v>
          </cell>
          <cell r="O1992">
            <v>0</v>
          </cell>
          <cell r="P1992">
            <v>0</v>
          </cell>
          <cell r="Q1992">
            <v>0</v>
          </cell>
          <cell r="R1992">
            <v>0</v>
          </cell>
          <cell r="S1992">
            <v>0</v>
          </cell>
          <cell r="T1992">
            <v>0</v>
          </cell>
          <cell r="U1992">
            <v>0</v>
          </cell>
          <cell r="V1992">
            <v>0</v>
          </cell>
          <cell r="W1992">
            <v>0</v>
          </cell>
          <cell r="X1992">
            <v>0</v>
          </cell>
          <cell r="Y1992">
            <v>0</v>
          </cell>
          <cell r="Z1992">
            <v>0</v>
          </cell>
          <cell r="AA1992">
            <v>0</v>
          </cell>
          <cell r="AB1992">
            <v>0</v>
          </cell>
          <cell r="AC1992">
            <v>0</v>
          </cell>
          <cell r="AD1992">
            <v>0</v>
          </cell>
          <cell r="AE1992">
            <v>0</v>
          </cell>
          <cell r="AF1992">
            <v>0</v>
          </cell>
          <cell r="AG1992">
            <v>0</v>
          </cell>
        </row>
        <row r="1993">
          <cell r="B1993">
            <v>0</v>
          </cell>
          <cell r="C1993">
            <v>0</v>
          </cell>
          <cell r="D1993">
            <v>0</v>
          </cell>
          <cell r="E1993">
            <v>0</v>
          </cell>
          <cell r="F1993">
            <v>0</v>
          </cell>
          <cell r="G1993">
            <v>0</v>
          </cell>
          <cell r="H1993">
            <v>0</v>
          </cell>
          <cell r="I1993">
            <v>0</v>
          </cell>
          <cell r="J1993">
            <v>0</v>
          </cell>
          <cell r="K1993">
            <v>0</v>
          </cell>
          <cell r="L1993">
            <v>0</v>
          </cell>
          <cell r="M1993">
            <v>0</v>
          </cell>
          <cell r="N1993">
            <v>0</v>
          </cell>
          <cell r="O1993">
            <v>0</v>
          </cell>
          <cell r="P1993">
            <v>0</v>
          </cell>
          <cell r="Q1993">
            <v>0</v>
          </cell>
          <cell r="R1993">
            <v>0</v>
          </cell>
          <cell r="S1993">
            <v>0</v>
          </cell>
          <cell r="T1993">
            <v>0</v>
          </cell>
          <cell r="U1993">
            <v>0</v>
          </cell>
          <cell r="V1993">
            <v>0</v>
          </cell>
          <cell r="W1993">
            <v>0</v>
          </cell>
          <cell r="X1993">
            <v>0</v>
          </cell>
          <cell r="Y1993">
            <v>0</v>
          </cell>
          <cell r="Z1993">
            <v>0</v>
          </cell>
          <cell r="AA1993">
            <v>0</v>
          </cell>
          <cell r="AB1993">
            <v>0</v>
          </cell>
          <cell r="AC1993">
            <v>0</v>
          </cell>
          <cell r="AD1993">
            <v>0</v>
          </cell>
          <cell r="AE1993">
            <v>0</v>
          </cell>
          <cell r="AF1993">
            <v>0</v>
          </cell>
          <cell r="AG1993">
            <v>0</v>
          </cell>
        </row>
        <row r="1994">
          <cell r="B1994">
            <v>0</v>
          </cell>
          <cell r="C1994">
            <v>0</v>
          </cell>
          <cell r="D1994">
            <v>0</v>
          </cell>
          <cell r="E1994">
            <v>0</v>
          </cell>
          <cell r="F1994">
            <v>0</v>
          </cell>
          <cell r="G1994">
            <v>0</v>
          </cell>
          <cell r="H1994">
            <v>0</v>
          </cell>
          <cell r="I1994">
            <v>0</v>
          </cell>
          <cell r="J1994">
            <v>0</v>
          </cell>
          <cell r="K1994">
            <v>0</v>
          </cell>
          <cell r="L1994">
            <v>0</v>
          </cell>
          <cell r="M1994">
            <v>0</v>
          </cell>
          <cell r="N1994">
            <v>0</v>
          </cell>
          <cell r="O1994">
            <v>0</v>
          </cell>
          <cell r="P1994">
            <v>0</v>
          </cell>
          <cell r="Q1994">
            <v>0</v>
          </cell>
          <cell r="R1994">
            <v>0</v>
          </cell>
          <cell r="S1994">
            <v>0</v>
          </cell>
          <cell r="T1994">
            <v>0</v>
          </cell>
          <cell r="U1994">
            <v>0</v>
          </cell>
          <cell r="V1994">
            <v>0</v>
          </cell>
          <cell r="W1994">
            <v>0</v>
          </cell>
          <cell r="X1994">
            <v>0</v>
          </cell>
          <cell r="Y1994">
            <v>0</v>
          </cell>
          <cell r="Z1994">
            <v>0</v>
          </cell>
          <cell r="AA1994">
            <v>0</v>
          </cell>
          <cell r="AB1994">
            <v>0</v>
          </cell>
          <cell r="AC1994">
            <v>0</v>
          </cell>
          <cell r="AD1994">
            <v>0</v>
          </cell>
          <cell r="AE1994">
            <v>0</v>
          </cell>
          <cell r="AF1994">
            <v>0</v>
          </cell>
          <cell r="AG1994">
            <v>0</v>
          </cell>
        </row>
        <row r="1995">
          <cell r="B1995">
            <v>0</v>
          </cell>
          <cell r="C1995">
            <v>0</v>
          </cell>
          <cell r="D1995">
            <v>0</v>
          </cell>
          <cell r="E1995">
            <v>0</v>
          </cell>
          <cell r="F1995">
            <v>0</v>
          </cell>
          <cell r="G1995">
            <v>0</v>
          </cell>
          <cell r="H1995">
            <v>0</v>
          </cell>
          <cell r="I1995">
            <v>0</v>
          </cell>
          <cell r="J1995">
            <v>0</v>
          </cell>
          <cell r="K1995">
            <v>0</v>
          </cell>
          <cell r="L1995">
            <v>0</v>
          </cell>
          <cell r="M1995">
            <v>0</v>
          </cell>
          <cell r="N1995">
            <v>0</v>
          </cell>
          <cell r="O1995">
            <v>0</v>
          </cell>
          <cell r="P1995">
            <v>0</v>
          </cell>
          <cell r="Q1995">
            <v>0</v>
          </cell>
          <cell r="R1995">
            <v>0</v>
          </cell>
          <cell r="S1995">
            <v>0</v>
          </cell>
          <cell r="T1995">
            <v>0</v>
          </cell>
          <cell r="U1995">
            <v>0</v>
          </cell>
          <cell r="V1995">
            <v>0</v>
          </cell>
          <cell r="W1995">
            <v>0</v>
          </cell>
          <cell r="X1995">
            <v>0</v>
          </cell>
          <cell r="Y1995">
            <v>0</v>
          </cell>
          <cell r="Z1995">
            <v>0</v>
          </cell>
          <cell r="AA1995">
            <v>0</v>
          </cell>
          <cell r="AB1995">
            <v>0</v>
          </cell>
          <cell r="AC1995">
            <v>0</v>
          </cell>
          <cell r="AD1995">
            <v>0</v>
          </cell>
          <cell r="AE1995">
            <v>0</v>
          </cell>
          <cell r="AF1995">
            <v>0</v>
          </cell>
          <cell r="AG1995">
            <v>0</v>
          </cell>
        </row>
        <row r="1996">
          <cell r="B1996">
            <v>0</v>
          </cell>
          <cell r="C1996">
            <v>0</v>
          </cell>
          <cell r="D1996">
            <v>0</v>
          </cell>
          <cell r="E1996">
            <v>0</v>
          </cell>
          <cell r="F1996">
            <v>0</v>
          </cell>
          <cell r="G1996">
            <v>0</v>
          </cell>
          <cell r="H1996">
            <v>0</v>
          </cell>
          <cell r="I1996">
            <v>0</v>
          </cell>
          <cell r="J1996">
            <v>0</v>
          </cell>
          <cell r="K1996">
            <v>0</v>
          </cell>
          <cell r="L1996">
            <v>0</v>
          </cell>
          <cell r="M1996">
            <v>0</v>
          </cell>
          <cell r="N1996">
            <v>0</v>
          </cell>
          <cell r="O1996">
            <v>0</v>
          </cell>
          <cell r="P1996">
            <v>0</v>
          </cell>
          <cell r="Q1996">
            <v>0</v>
          </cell>
          <cell r="R1996">
            <v>0</v>
          </cell>
          <cell r="S1996">
            <v>0</v>
          </cell>
          <cell r="T1996">
            <v>0</v>
          </cell>
          <cell r="U1996">
            <v>0</v>
          </cell>
          <cell r="V1996">
            <v>0</v>
          </cell>
          <cell r="W1996">
            <v>0</v>
          </cell>
          <cell r="X1996">
            <v>0</v>
          </cell>
          <cell r="Y1996">
            <v>0</v>
          </cell>
          <cell r="Z1996">
            <v>0</v>
          </cell>
          <cell r="AA1996">
            <v>0</v>
          </cell>
          <cell r="AB1996">
            <v>0</v>
          </cell>
          <cell r="AC1996">
            <v>0</v>
          </cell>
          <cell r="AD1996">
            <v>0</v>
          </cell>
          <cell r="AE1996">
            <v>0</v>
          </cell>
          <cell r="AF1996">
            <v>0</v>
          </cell>
          <cell r="AG1996">
            <v>0</v>
          </cell>
        </row>
        <row r="1997">
          <cell r="B1997">
            <v>0</v>
          </cell>
          <cell r="C1997">
            <v>0</v>
          </cell>
          <cell r="D1997">
            <v>0</v>
          </cell>
          <cell r="E1997">
            <v>0</v>
          </cell>
          <cell r="F1997">
            <v>0</v>
          </cell>
          <cell r="G1997">
            <v>0</v>
          </cell>
          <cell r="H1997">
            <v>0</v>
          </cell>
          <cell r="I1997">
            <v>0</v>
          </cell>
          <cell r="J1997">
            <v>0</v>
          </cell>
          <cell r="K1997">
            <v>0</v>
          </cell>
          <cell r="L1997">
            <v>0</v>
          </cell>
          <cell r="M1997">
            <v>0</v>
          </cell>
          <cell r="N1997">
            <v>0</v>
          </cell>
          <cell r="O1997">
            <v>0</v>
          </cell>
          <cell r="P1997">
            <v>0</v>
          </cell>
          <cell r="Q1997">
            <v>0</v>
          </cell>
          <cell r="R1997">
            <v>0</v>
          </cell>
          <cell r="S1997">
            <v>0</v>
          </cell>
          <cell r="T1997">
            <v>0</v>
          </cell>
          <cell r="U1997">
            <v>0</v>
          </cell>
          <cell r="V1997">
            <v>0</v>
          </cell>
          <cell r="W1997">
            <v>0</v>
          </cell>
          <cell r="X1997">
            <v>0</v>
          </cell>
          <cell r="Y1997">
            <v>0</v>
          </cell>
          <cell r="Z1997">
            <v>0</v>
          </cell>
          <cell r="AA1997">
            <v>0</v>
          </cell>
          <cell r="AB1997">
            <v>0</v>
          </cell>
          <cell r="AC1997">
            <v>0</v>
          </cell>
          <cell r="AD1997">
            <v>0</v>
          </cell>
          <cell r="AE1997">
            <v>0</v>
          </cell>
          <cell r="AF1997">
            <v>0</v>
          </cell>
          <cell r="AG1997">
            <v>0</v>
          </cell>
        </row>
        <row r="1998">
          <cell r="B1998">
            <v>0</v>
          </cell>
          <cell r="C1998">
            <v>0</v>
          </cell>
          <cell r="D1998">
            <v>0</v>
          </cell>
          <cell r="E1998">
            <v>0</v>
          </cell>
          <cell r="F1998">
            <v>0</v>
          </cell>
          <cell r="G1998">
            <v>0</v>
          </cell>
          <cell r="H1998">
            <v>0</v>
          </cell>
          <cell r="I1998">
            <v>0</v>
          </cell>
          <cell r="J1998">
            <v>0</v>
          </cell>
          <cell r="K1998">
            <v>0</v>
          </cell>
          <cell r="L1998">
            <v>0</v>
          </cell>
          <cell r="M1998">
            <v>0</v>
          </cell>
          <cell r="N1998">
            <v>0</v>
          </cell>
          <cell r="O1998">
            <v>0</v>
          </cell>
          <cell r="P1998">
            <v>0</v>
          </cell>
          <cell r="Q1998">
            <v>0</v>
          </cell>
          <cell r="R1998">
            <v>0</v>
          </cell>
          <cell r="S1998">
            <v>0</v>
          </cell>
          <cell r="T1998">
            <v>0</v>
          </cell>
          <cell r="U1998">
            <v>0</v>
          </cell>
          <cell r="V1998">
            <v>0</v>
          </cell>
          <cell r="W1998">
            <v>0</v>
          </cell>
          <cell r="X1998">
            <v>0</v>
          </cell>
          <cell r="Y1998">
            <v>0</v>
          </cell>
          <cell r="Z1998">
            <v>0</v>
          </cell>
          <cell r="AA1998">
            <v>0</v>
          </cell>
          <cell r="AB1998">
            <v>0</v>
          </cell>
          <cell r="AC1998">
            <v>0</v>
          </cell>
          <cell r="AD1998">
            <v>0</v>
          </cell>
          <cell r="AE1998">
            <v>0</v>
          </cell>
          <cell r="AF1998">
            <v>0</v>
          </cell>
          <cell r="AG1998">
            <v>0</v>
          </cell>
        </row>
        <row r="1999">
          <cell r="B1999">
            <v>0</v>
          </cell>
          <cell r="C1999">
            <v>0</v>
          </cell>
          <cell r="D1999">
            <v>0</v>
          </cell>
          <cell r="E1999">
            <v>0</v>
          </cell>
          <cell r="F1999">
            <v>0</v>
          </cell>
          <cell r="G1999">
            <v>0</v>
          </cell>
          <cell r="H1999">
            <v>0</v>
          </cell>
          <cell r="I1999">
            <v>0</v>
          </cell>
          <cell r="J1999">
            <v>0</v>
          </cell>
          <cell r="K1999">
            <v>0</v>
          </cell>
          <cell r="L1999">
            <v>0</v>
          </cell>
          <cell r="M1999">
            <v>0</v>
          </cell>
          <cell r="N1999">
            <v>0</v>
          </cell>
          <cell r="O1999">
            <v>0</v>
          </cell>
          <cell r="P1999">
            <v>0</v>
          </cell>
          <cell r="Q1999">
            <v>0</v>
          </cell>
          <cell r="R1999">
            <v>0</v>
          </cell>
          <cell r="S1999">
            <v>0</v>
          </cell>
          <cell r="T1999">
            <v>0</v>
          </cell>
          <cell r="U1999">
            <v>0</v>
          </cell>
          <cell r="V1999">
            <v>0</v>
          </cell>
          <cell r="W1999">
            <v>0</v>
          </cell>
          <cell r="X1999">
            <v>0</v>
          </cell>
          <cell r="Y1999">
            <v>0</v>
          </cell>
          <cell r="Z1999">
            <v>0</v>
          </cell>
          <cell r="AA1999">
            <v>0</v>
          </cell>
          <cell r="AB1999">
            <v>0</v>
          </cell>
          <cell r="AC1999">
            <v>0</v>
          </cell>
          <cell r="AD1999">
            <v>0</v>
          </cell>
          <cell r="AE1999">
            <v>0</v>
          </cell>
          <cell r="AF1999">
            <v>0</v>
          </cell>
          <cell r="AG1999">
            <v>0</v>
          </cell>
        </row>
        <row r="2000">
          <cell r="B2000">
            <v>0</v>
          </cell>
          <cell r="C2000">
            <v>0</v>
          </cell>
          <cell r="D2000">
            <v>0</v>
          </cell>
          <cell r="E2000">
            <v>0</v>
          </cell>
          <cell r="F2000">
            <v>0</v>
          </cell>
          <cell r="G2000">
            <v>0</v>
          </cell>
          <cell r="H2000">
            <v>0</v>
          </cell>
          <cell r="I2000">
            <v>0</v>
          </cell>
          <cell r="J2000">
            <v>0</v>
          </cell>
          <cell r="K2000">
            <v>0</v>
          </cell>
          <cell r="L2000">
            <v>0</v>
          </cell>
          <cell r="M2000">
            <v>0</v>
          </cell>
          <cell r="N2000">
            <v>0</v>
          </cell>
          <cell r="O2000">
            <v>0</v>
          </cell>
          <cell r="P2000">
            <v>0</v>
          </cell>
          <cell r="Q2000">
            <v>0</v>
          </cell>
          <cell r="R2000">
            <v>0</v>
          </cell>
          <cell r="S2000">
            <v>0</v>
          </cell>
          <cell r="T2000">
            <v>0</v>
          </cell>
          <cell r="U2000">
            <v>0</v>
          </cell>
          <cell r="V2000">
            <v>0</v>
          </cell>
          <cell r="W2000">
            <v>0</v>
          </cell>
          <cell r="X2000">
            <v>0</v>
          </cell>
          <cell r="Y2000">
            <v>0</v>
          </cell>
          <cell r="Z2000">
            <v>0</v>
          </cell>
          <cell r="AA2000">
            <v>0</v>
          </cell>
          <cell r="AB2000">
            <v>0</v>
          </cell>
          <cell r="AC2000">
            <v>0</v>
          </cell>
          <cell r="AD2000">
            <v>0</v>
          </cell>
          <cell r="AE2000">
            <v>0</v>
          </cell>
          <cell r="AF2000">
            <v>0</v>
          </cell>
          <cell r="AG2000">
            <v>0</v>
          </cell>
        </row>
        <row r="2001">
          <cell r="B2001">
            <v>0</v>
          </cell>
          <cell r="C2001">
            <v>0</v>
          </cell>
          <cell r="D2001">
            <v>0</v>
          </cell>
          <cell r="E2001">
            <v>0</v>
          </cell>
          <cell r="F2001">
            <v>0</v>
          </cell>
          <cell r="G2001">
            <v>0</v>
          </cell>
          <cell r="H2001">
            <v>0</v>
          </cell>
          <cell r="I2001">
            <v>0</v>
          </cell>
          <cell r="J2001">
            <v>0</v>
          </cell>
          <cell r="K2001">
            <v>0</v>
          </cell>
          <cell r="L2001">
            <v>0</v>
          </cell>
          <cell r="M2001">
            <v>0</v>
          </cell>
          <cell r="N2001">
            <v>0</v>
          </cell>
          <cell r="O2001">
            <v>0</v>
          </cell>
          <cell r="P2001">
            <v>0</v>
          </cell>
          <cell r="Q2001">
            <v>0</v>
          </cell>
          <cell r="R2001">
            <v>0</v>
          </cell>
          <cell r="S2001">
            <v>0</v>
          </cell>
          <cell r="T2001">
            <v>0</v>
          </cell>
          <cell r="U2001">
            <v>0</v>
          </cell>
          <cell r="V2001">
            <v>0</v>
          </cell>
          <cell r="W2001">
            <v>0</v>
          </cell>
          <cell r="X2001">
            <v>0</v>
          </cell>
          <cell r="Y2001">
            <v>0</v>
          </cell>
          <cell r="Z2001">
            <v>0</v>
          </cell>
          <cell r="AA2001">
            <v>0</v>
          </cell>
          <cell r="AB2001">
            <v>0</v>
          </cell>
          <cell r="AC2001">
            <v>0</v>
          </cell>
          <cell r="AD2001">
            <v>0</v>
          </cell>
          <cell r="AE2001">
            <v>0</v>
          </cell>
          <cell r="AF2001">
            <v>0</v>
          </cell>
          <cell r="AG2001">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ersion notes"/>
      <sheetName val="paste_data_here"/>
      <sheetName val="Table of Contents"/>
      <sheetName val="00 Report Description"/>
      <sheetName val="0 Background Information"/>
      <sheetName val="1 Access and Support"/>
      <sheetName val="2 Preparation"/>
      <sheetName val="3 Perceptions"/>
      <sheetName val="3-1 Perceptn Correlation Matrix"/>
      <sheetName val="4 Comfort"/>
      <sheetName val="4-1 Comfort Correlation Matrix"/>
      <sheetName val="5 Integration"/>
      <sheetName val="6 Use"/>
      <sheetName val="6-1 Teacher Use Table"/>
      <sheetName val="6-2 Frequency of Adoption"/>
      <sheetName val="6-3 Info Grouped by Technology"/>
      <sheetName val="7 Skills and Usefulness"/>
      <sheetName val="7-1 Quadrant Description"/>
      <sheetName val="7-2 Quadrant Analysis"/>
      <sheetName val="Sections 1 through 4"/>
      <sheetName val="Sections 5 through 7"/>
      <sheetName val="Individual Reports"/>
      <sheetName val="Scales"/>
      <sheetName val="Composite Skill-Use Scores"/>
      <sheetName val="test scales"/>
      <sheetName val="Sorted Frequency of Adoption"/>
    </sheetNames>
    <sheetDataSet>
      <sheetData sheetId="0"/>
      <sheetData sheetId="1">
        <row r="2">
          <cell r="EK2">
            <v>6</v>
          </cell>
          <cell r="EL2">
            <v>5</v>
          </cell>
        </row>
        <row r="3">
          <cell r="EK3">
            <v>6</v>
          </cell>
          <cell r="EL3">
            <v>6</v>
          </cell>
        </row>
        <row r="4">
          <cell r="EK4">
            <v>6</v>
          </cell>
          <cell r="EL4">
            <v>4</v>
          </cell>
        </row>
        <row r="5">
          <cell r="EK5">
            <v>6</v>
          </cell>
          <cell r="EL5">
            <v>5</v>
          </cell>
        </row>
        <row r="6">
          <cell r="EK6">
            <v>5</v>
          </cell>
          <cell r="EL6">
            <v>4</v>
          </cell>
        </row>
        <row r="7">
          <cell r="EK7">
            <v>6</v>
          </cell>
          <cell r="EL7">
            <v>4</v>
          </cell>
        </row>
        <row r="8">
          <cell r="EK8">
            <v>6</v>
          </cell>
          <cell r="EL8">
            <v>6</v>
          </cell>
        </row>
        <row r="9">
          <cell r="EK9">
            <v>5</v>
          </cell>
          <cell r="EL9">
            <v>5</v>
          </cell>
        </row>
        <row r="10">
          <cell r="EK10">
            <v>5</v>
          </cell>
          <cell r="EL10">
            <v>3</v>
          </cell>
        </row>
        <row r="11">
          <cell r="EK11">
            <v>6</v>
          </cell>
          <cell r="EL11">
            <v>5</v>
          </cell>
        </row>
        <row r="12">
          <cell r="EK12">
            <v>6</v>
          </cell>
          <cell r="EL12">
            <v>6</v>
          </cell>
        </row>
        <row r="13">
          <cell r="EK13">
            <v>5</v>
          </cell>
          <cell r="EL13">
            <v>4</v>
          </cell>
        </row>
        <row r="14">
          <cell r="EK14">
            <v>6</v>
          </cell>
          <cell r="EL14">
            <v>6</v>
          </cell>
        </row>
        <row r="15">
          <cell r="EK15">
            <v>6</v>
          </cell>
          <cell r="EL15">
            <v>4</v>
          </cell>
        </row>
        <row r="16">
          <cell r="EK16">
            <v>5</v>
          </cell>
          <cell r="EL16">
            <v>3</v>
          </cell>
        </row>
        <row r="17">
          <cell r="EK17">
            <v>6</v>
          </cell>
          <cell r="EL17">
            <v>5</v>
          </cell>
        </row>
        <row r="18">
          <cell r="EK18">
            <v>6</v>
          </cell>
          <cell r="EL18">
            <v>4</v>
          </cell>
        </row>
        <row r="19">
          <cell r="EK19">
            <v>6</v>
          </cell>
          <cell r="EL19">
            <v>4</v>
          </cell>
        </row>
        <row r="20">
          <cell r="EK20">
            <v>5</v>
          </cell>
          <cell r="EL20">
            <v>3</v>
          </cell>
        </row>
        <row r="21">
          <cell r="EK21">
            <v>6</v>
          </cell>
          <cell r="EL21">
            <v>4</v>
          </cell>
        </row>
        <row r="22">
          <cell r="EK22">
            <v>4</v>
          </cell>
          <cell r="EL22">
            <v>3</v>
          </cell>
        </row>
        <row r="23">
          <cell r="EK23">
            <v>6</v>
          </cell>
          <cell r="EL23">
            <v>4</v>
          </cell>
        </row>
        <row r="24">
          <cell r="EK24">
            <v>6</v>
          </cell>
          <cell r="EL24">
            <v>6</v>
          </cell>
        </row>
        <row r="25">
          <cell r="EK25">
            <v>4</v>
          </cell>
          <cell r="EL25">
            <v>4</v>
          </cell>
        </row>
        <row r="26">
          <cell r="EK26">
            <v>4</v>
          </cell>
          <cell r="EL26">
            <v>3</v>
          </cell>
        </row>
        <row r="27">
          <cell r="EK27">
            <v>4</v>
          </cell>
          <cell r="EL27">
            <v>4</v>
          </cell>
        </row>
        <row r="28">
          <cell r="EK28">
            <v>6</v>
          </cell>
          <cell r="EL28">
            <v>4</v>
          </cell>
        </row>
        <row r="29">
          <cell r="EK29">
            <v>6</v>
          </cell>
          <cell r="EL29">
            <v>4</v>
          </cell>
        </row>
        <row r="30">
          <cell r="EK30">
            <v>6</v>
          </cell>
          <cell r="EL30">
            <v>6</v>
          </cell>
        </row>
        <row r="31">
          <cell r="EK31">
            <v>6</v>
          </cell>
          <cell r="EL31">
            <v>6</v>
          </cell>
        </row>
        <row r="32">
          <cell r="EK32">
            <v>5</v>
          </cell>
          <cell r="EL32">
            <v>1</v>
          </cell>
        </row>
        <row r="33">
          <cell r="EK33">
            <v>4</v>
          </cell>
          <cell r="EL33">
            <v>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B1" t="str">
            <v>Tech1</v>
          </cell>
          <cell r="C1" t="str">
            <v>Tech2</v>
          </cell>
          <cell r="D1" t="str">
            <v>Tech3</v>
          </cell>
        </row>
        <row r="2">
          <cell r="B2">
            <v>65</v>
          </cell>
          <cell r="C2">
            <v>54</v>
          </cell>
          <cell r="D2">
            <v>45</v>
          </cell>
        </row>
        <row r="3">
          <cell r="B3">
            <v>65</v>
          </cell>
          <cell r="C3">
            <v>63</v>
          </cell>
          <cell r="D3">
            <v>31</v>
          </cell>
        </row>
        <row r="4">
          <cell r="B4">
            <v>66</v>
          </cell>
          <cell r="C4">
            <v>46</v>
          </cell>
          <cell r="D4">
            <v>33</v>
          </cell>
        </row>
        <row r="5">
          <cell r="B5">
            <v>66</v>
          </cell>
          <cell r="C5">
            <v>56</v>
          </cell>
          <cell r="D5">
            <v>22</v>
          </cell>
        </row>
        <row r="6">
          <cell r="B6">
            <v>55</v>
          </cell>
          <cell r="C6">
            <v>45</v>
          </cell>
          <cell r="D6">
            <v>11</v>
          </cell>
        </row>
        <row r="7">
          <cell r="B7">
            <v>66</v>
          </cell>
          <cell r="C7">
            <v>46</v>
          </cell>
          <cell r="D7">
            <v>46</v>
          </cell>
        </row>
        <row r="8">
          <cell r="B8">
            <v>66</v>
          </cell>
          <cell r="C8">
            <v>66</v>
          </cell>
          <cell r="D8">
            <v>11</v>
          </cell>
        </row>
        <row r="9">
          <cell r="B9">
            <v>56</v>
          </cell>
          <cell r="C9">
            <v>56</v>
          </cell>
          <cell r="D9">
            <v>24</v>
          </cell>
        </row>
        <row r="10">
          <cell r="B10">
            <v>55</v>
          </cell>
          <cell r="C10">
            <v>35</v>
          </cell>
          <cell r="D10">
            <v>25</v>
          </cell>
        </row>
        <row r="11">
          <cell r="B11">
            <v>66</v>
          </cell>
          <cell r="C11">
            <v>55</v>
          </cell>
          <cell r="D11">
            <v>55</v>
          </cell>
        </row>
        <row r="12">
          <cell r="B12">
            <v>66</v>
          </cell>
          <cell r="C12">
            <v>66</v>
          </cell>
          <cell r="D12">
            <v>66</v>
          </cell>
        </row>
        <row r="13">
          <cell r="B13">
            <v>54</v>
          </cell>
          <cell r="C13">
            <v>43</v>
          </cell>
          <cell r="D13">
            <v>44</v>
          </cell>
        </row>
        <row r="14">
          <cell r="B14">
            <v>65</v>
          </cell>
          <cell r="C14">
            <v>63</v>
          </cell>
          <cell r="D14">
            <v>53</v>
          </cell>
        </row>
        <row r="15">
          <cell r="B15">
            <v>66</v>
          </cell>
          <cell r="C15">
            <v>43</v>
          </cell>
          <cell r="D15">
            <v>11</v>
          </cell>
        </row>
        <row r="16">
          <cell r="B16">
            <v>56</v>
          </cell>
          <cell r="C16">
            <v>35</v>
          </cell>
          <cell r="D16">
            <v>35</v>
          </cell>
        </row>
        <row r="17">
          <cell r="B17">
            <v>66</v>
          </cell>
          <cell r="C17">
            <v>56</v>
          </cell>
          <cell r="D17">
            <v>32</v>
          </cell>
        </row>
        <row r="18">
          <cell r="B18">
            <v>66</v>
          </cell>
          <cell r="C18">
            <v>44</v>
          </cell>
          <cell r="D18">
            <v>11</v>
          </cell>
        </row>
        <row r="19">
          <cell r="B19">
            <v>64</v>
          </cell>
          <cell r="C19">
            <v>43</v>
          </cell>
          <cell r="D19">
            <v>33</v>
          </cell>
        </row>
        <row r="20">
          <cell r="B20">
            <v>55</v>
          </cell>
          <cell r="C20">
            <v>34</v>
          </cell>
          <cell r="D20">
            <v>11</v>
          </cell>
        </row>
        <row r="21">
          <cell r="B21">
            <v>66</v>
          </cell>
          <cell r="C21">
            <v>43</v>
          </cell>
          <cell r="D21">
            <v>14</v>
          </cell>
        </row>
        <row r="22">
          <cell r="B22">
            <v>45</v>
          </cell>
          <cell r="C22">
            <v>34</v>
          </cell>
          <cell r="D22">
            <v>22</v>
          </cell>
        </row>
        <row r="23">
          <cell r="B23">
            <v>66</v>
          </cell>
          <cell r="C23">
            <v>45</v>
          </cell>
          <cell r="D23">
            <v>15</v>
          </cell>
        </row>
        <row r="24">
          <cell r="B24">
            <v>65</v>
          </cell>
          <cell r="C24">
            <v>65</v>
          </cell>
          <cell r="D24">
            <v>32</v>
          </cell>
        </row>
        <row r="25">
          <cell r="B25">
            <v>44</v>
          </cell>
          <cell r="C25">
            <v>44</v>
          </cell>
          <cell r="D25">
            <v>33</v>
          </cell>
        </row>
        <row r="26">
          <cell r="B26">
            <v>44</v>
          </cell>
          <cell r="C26">
            <v>33</v>
          </cell>
          <cell r="D26">
            <v>13</v>
          </cell>
        </row>
        <row r="27">
          <cell r="B27">
            <v>46</v>
          </cell>
          <cell r="C27">
            <v>46</v>
          </cell>
          <cell r="D27">
            <v>11</v>
          </cell>
        </row>
        <row r="28">
          <cell r="B28">
            <v>66</v>
          </cell>
          <cell r="C28">
            <v>45</v>
          </cell>
          <cell r="D28">
            <v>43</v>
          </cell>
        </row>
        <row r="29">
          <cell r="B29">
            <v>66</v>
          </cell>
          <cell r="C29">
            <v>45</v>
          </cell>
          <cell r="D29">
            <v>34</v>
          </cell>
        </row>
        <row r="30">
          <cell r="B30">
            <v>64</v>
          </cell>
          <cell r="C30">
            <v>64</v>
          </cell>
          <cell r="D30">
            <v>64</v>
          </cell>
        </row>
        <row r="31">
          <cell r="B31">
            <v>66</v>
          </cell>
          <cell r="C31">
            <v>66</v>
          </cell>
          <cell r="D31">
            <v>41</v>
          </cell>
        </row>
        <row r="32">
          <cell r="B32">
            <v>55</v>
          </cell>
          <cell r="C32">
            <v>12</v>
          </cell>
          <cell r="D32">
            <v>12</v>
          </cell>
        </row>
        <row r="33">
          <cell r="B33">
            <v>45</v>
          </cell>
          <cell r="C33">
            <v>34</v>
          </cell>
          <cell r="D33">
            <v>34</v>
          </cell>
        </row>
        <row r="34">
          <cell r="B34">
            <v>0</v>
          </cell>
          <cell r="C34">
            <v>0</v>
          </cell>
          <cell r="D34">
            <v>0</v>
          </cell>
        </row>
        <row r="35">
          <cell r="B35">
            <v>0</v>
          </cell>
          <cell r="C35">
            <v>0</v>
          </cell>
          <cell r="D35">
            <v>0</v>
          </cell>
        </row>
        <row r="36">
          <cell r="B36">
            <v>0</v>
          </cell>
          <cell r="C36">
            <v>0</v>
          </cell>
          <cell r="D36">
            <v>0</v>
          </cell>
        </row>
        <row r="37">
          <cell r="B37">
            <v>0</v>
          </cell>
          <cell r="C37">
            <v>0</v>
          </cell>
          <cell r="D37">
            <v>0</v>
          </cell>
        </row>
        <row r="38">
          <cell r="B38">
            <v>0</v>
          </cell>
          <cell r="C38">
            <v>0</v>
          </cell>
          <cell r="D38">
            <v>0</v>
          </cell>
        </row>
        <row r="39">
          <cell r="B39">
            <v>0</v>
          </cell>
          <cell r="C39">
            <v>0</v>
          </cell>
          <cell r="D39">
            <v>0</v>
          </cell>
        </row>
        <row r="40">
          <cell r="B40">
            <v>0</v>
          </cell>
          <cell r="C40">
            <v>0</v>
          </cell>
          <cell r="D40">
            <v>0</v>
          </cell>
        </row>
        <row r="41">
          <cell r="B41">
            <v>0</v>
          </cell>
          <cell r="C41">
            <v>0</v>
          </cell>
          <cell r="D41">
            <v>0</v>
          </cell>
        </row>
        <row r="42">
          <cell r="B42">
            <v>0</v>
          </cell>
          <cell r="C42">
            <v>0</v>
          </cell>
          <cell r="D42">
            <v>0</v>
          </cell>
        </row>
        <row r="43">
          <cell r="B43">
            <v>0</v>
          </cell>
          <cell r="C43">
            <v>0</v>
          </cell>
          <cell r="D43">
            <v>0</v>
          </cell>
        </row>
        <row r="44">
          <cell r="B44">
            <v>0</v>
          </cell>
          <cell r="C44">
            <v>0</v>
          </cell>
          <cell r="D44">
            <v>0</v>
          </cell>
        </row>
        <row r="45">
          <cell r="B45">
            <v>0</v>
          </cell>
          <cell r="C45">
            <v>0</v>
          </cell>
          <cell r="D45">
            <v>0</v>
          </cell>
        </row>
        <row r="46">
          <cell r="B46">
            <v>0</v>
          </cell>
          <cell r="C46">
            <v>0</v>
          </cell>
          <cell r="D46">
            <v>0</v>
          </cell>
        </row>
        <row r="47">
          <cell r="B47">
            <v>0</v>
          </cell>
          <cell r="C47">
            <v>0</v>
          </cell>
          <cell r="D47">
            <v>0</v>
          </cell>
        </row>
        <row r="48">
          <cell r="B48">
            <v>0</v>
          </cell>
          <cell r="C48">
            <v>0</v>
          </cell>
          <cell r="D48">
            <v>0</v>
          </cell>
        </row>
        <row r="49">
          <cell r="B49">
            <v>0</v>
          </cell>
          <cell r="C49">
            <v>0</v>
          </cell>
          <cell r="D49">
            <v>0</v>
          </cell>
        </row>
        <row r="50">
          <cell r="B50">
            <v>0</v>
          </cell>
          <cell r="C50">
            <v>0</v>
          </cell>
          <cell r="D50">
            <v>0</v>
          </cell>
        </row>
        <row r="51">
          <cell r="B51">
            <v>0</v>
          </cell>
          <cell r="C51">
            <v>0</v>
          </cell>
          <cell r="D51">
            <v>0</v>
          </cell>
        </row>
        <row r="52">
          <cell r="B52">
            <v>0</v>
          </cell>
          <cell r="C52">
            <v>0</v>
          </cell>
          <cell r="D52">
            <v>0</v>
          </cell>
        </row>
        <row r="53">
          <cell r="B53">
            <v>0</v>
          </cell>
          <cell r="C53">
            <v>0</v>
          </cell>
          <cell r="D53">
            <v>0</v>
          </cell>
        </row>
        <row r="54">
          <cell r="B54">
            <v>0</v>
          </cell>
          <cell r="C54">
            <v>0</v>
          </cell>
          <cell r="D54">
            <v>0</v>
          </cell>
        </row>
        <row r="55">
          <cell r="B55">
            <v>0</v>
          </cell>
          <cell r="C55">
            <v>0</v>
          </cell>
          <cell r="D55">
            <v>0</v>
          </cell>
        </row>
        <row r="56">
          <cell r="B56">
            <v>0</v>
          </cell>
          <cell r="C56">
            <v>0</v>
          </cell>
          <cell r="D56">
            <v>0</v>
          </cell>
        </row>
        <row r="57">
          <cell r="B57">
            <v>0</v>
          </cell>
          <cell r="C57">
            <v>0</v>
          </cell>
          <cell r="D57">
            <v>0</v>
          </cell>
        </row>
        <row r="58">
          <cell r="B58">
            <v>0</v>
          </cell>
          <cell r="C58">
            <v>0</v>
          </cell>
          <cell r="D58">
            <v>0</v>
          </cell>
        </row>
        <row r="59">
          <cell r="B59">
            <v>0</v>
          </cell>
          <cell r="C59">
            <v>0</v>
          </cell>
          <cell r="D59">
            <v>0</v>
          </cell>
        </row>
        <row r="60">
          <cell r="B60">
            <v>0</v>
          </cell>
          <cell r="C60">
            <v>0</v>
          </cell>
          <cell r="D60">
            <v>0</v>
          </cell>
        </row>
        <row r="61">
          <cell r="B61">
            <v>0</v>
          </cell>
          <cell r="C61">
            <v>0</v>
          </cell>
          <cell r="D61">
            <v>0</v>
          </cell>
        </row>
        <row r="62">
          <cell r="B62">
            <v>0</v>
          </cell>
          <cell r="C62">
            <v>0</v>
          </cell>
          <cell r="D62">
            <v>0</v>
          </cell>
        </row>
        <row r="63">
          <cell r="B63">
            <v>0</v>
          </cell>
          <cell r="C63">
            <v>0</v>
          </cell>
          <cell r="D63">
            <v>0</v>
          </cell>
        </row>
        <row r="64">
          <cell r="B64">
            <v>0</v>
          </cell>
          <cell r="C64">
            <v>0</v>
          </cell>
          <cell r="D64">
            <v>0</v>
          </cell>
        </row>
        <row r="65">
          <cell r="B65">
            <v>0</v>
          </cell>
          <cell r="C65">
            <v>0</v>
          </cell>
          <cell r="D65">
            <v>0</v>
          </cell>
        </row>
        <row r="66">
          <cell r="B66">
            <v>0</v>
          </cell>
          <cell r="C66">
            <v>0</v>
          </cell>
          <cell r="D66">
            <v>0</v>
          </cell>
        </row>
        <row r="67">
          <cell r="B67">
            <v>0</v>
          </cell>
          <cell r="C67">
            <v>0</v>
          </cell>
          <cell r="D67">
            <v>0</v>
          </cell>
        </row>
        <row r="68">
          <cell r="B68">
            <v>0</v>
          </cell>
          <cell r="C68">
            <v>0</v>
          </cell>
          <cell r="D68">
            <v>0</v>
          </cell>
        </row>
        <row r="69">
          <cell r="B69">
            <v>0</v>
          </cell>
          <cell r="C69">
            <v>0</v>
          </cell>
          <cell r="D69">
            <v>0</v>
          </cell>
        </row>
        <row r="70">
          <cell r="B70">
            <v>0</v>
          </cell>
          <cell r="C70">
            <v>0</v>
          </cell>
          <cell r="D70">
            <v>0</v>
          </cell>
        </row>
        <row r="71">
          <cell r="B71">
            <v>0</v>
          </cell>
          <cell r="C71">
            <v>0</v>
          </cell>
          <cell r="D71">
            <v>0</v>
          </cell>
        </row>
        <row r="72">
          <cell r="B72">
            <v>0</v>
          </cell>
          <cell r="C72">
            <v>0</v>
          </cell>
          <cell r="D72">
            <v>0</v>
          </cell>
        </row>
        <row r="73">
          <cell r="B73">
            <v>0</v>
          </cell>
          <cell r="C73">
            <v>0</v>
          </cell>
          <cell r="D73">
            <v>0</v>
          </cell>
        </row>
        <row r="74">
          <cell r="B74">
            <v>0</v>
          </cell>
          <cell r="C74">
            <v>0</v>
          </cell>
          <cell r="D74">
            <v>0</v>
          </cell>
        </row>
        <row r="75">
          <cell r="B75">
            <v>0</v>
          </cell>
          <cell r="C75">
            <v>0</v>
          </cell>
          <cell r="D75">
            <v>0</v>
          </cell>
        </row>
        <row r="76">
          <cell r="B76">
            <v>0</v>
          </cell>
          <cell r="C76">
            <v>0</v>
          </cell>
          <cell r="D76">
            <v>0</v>
          </cell>
        </row>
        <row r="77">
          <cell r="B77">
            <v>0</v>
          </cell>
          <cell r="C77">
            <v>0</v>
          </cell>
          <cell r="D77">
            <v>0</v>
          </cell>
        </row>
        <row r="78">
          <cell r="B78">
            <v>0</v>
          </cell>
          <cell r="C78">
            <v>0</v>
          </cell>
          <cell r="D78">
            <v>0</v>
          </cell>
        </row>
        <row r="79">
          <cell r="B79">
            <v>0</v>
          </cell>
          <cell r="C79">
            <v>0</v>
          </cell>
          <cell r="D79">
            <v>0</v>
          </cell>
        </row>
        <row r="80">
          <cell r="B80">
            <v>0</v>
          </cell>
          <cell r="C80">
            <v>0</v>
          </cell>
          <cell r="D80">
            <v>0</v>
          </cell>
        </row>
        <row r="81">
          <cell r="B81">
            <v>0</v>
          </cell>
          <cell r="C81">
            <v>0</v>
          </cell>
          <cell r="D81">
            <v>0</v>
          </cell>
        </row>
        <row r="82">
          <cell r="B82">
            <v>0</v>
          </cell>
          <cell r="C82">
            <v>0</v>
          </cell>
          <cell r="D82">
            <v>0</v>
          </cell>
        </row>
        <row r="83">
          <cell r="B83">
            <v>0</v>
          </cell>
          <cell r="C83">
            <v>0</v>
          </cell>
          <cell r="D83">
            <v>0</v>
          </cell>
        </row>
        <row r="84">
          <cell r="B84">
            <v>0</v>
          </cell>
          <cell r="C84">
            <v>0</v>
          </cell>
          <cell r="D84">
            <v>0</v>
          </cell>
        </row>
        <row r="85">
          <cell r="B85">
            <v>0</v>
          </cell>
          <cell r="C85">
            <v>0</v>
          </cell>
          <cell r="D85">
            <v>0</v>
          </cell>
        </row>
        <row r="86">
          <cell r="B86">
            <v>0</v>
          </cell>
          <cell r="C86">
            <v>0</v>
          </cell>
          <cell r="D86">
            <v>0</v>
          </cell>
        </row>
        <row r="87">
          <cell r="B87">
            <v>0</v>
          </cell>
          <cell r="C87">
            <v>0</v>
          </cell>
          <cell r="D87">
            <v>0</v>
          </cell>
        </row>
        <row r="88">
          <cell r="B88">
            <v>0</v>
          </cell>
          <cell r="C88">
            <v>0</v>
          </cell>
          <cell r="D88">
            <v>0</v>
          </cell>
        </row>
        <row r="89">
          <cell r="B89">
            <v>0</v>
          </cell>
          <cell r="C89">
            <v>0</v>
          </cell>
          <cell r="D89">
            <v>0</v>
          </cell>
        </row>
        <row r="90">
          <cell r="B90">
            <v>0</v>
          </cell>
          <cell r="C90">
            <v>0</v>
          </cell>
          <cell r="D90">
            <v>0</v>
          </cell>
        </row>
        <row r="91">
          <cell r="B91">
            <v>0</v>
          </cell>
          <cell r="C91">
            <v>0</v>
          </cell>
          <cell r="D91">
            <v>0</v>
          </cell>
        </row>
        <row r="92">
          <cell r="B92">
            <v>0</v>
          </cell>
          <cell r="C92">
            <v>0</v>
          </cell>
          <cell r="D92">
            <v>0</v>
          </cell>
        </row>
        <row r="93">
          <cell r="B93">
            <v>0</v>
          </cell>
          <cell r="C93">
            <v>0</v>
          </cell>
          <cell r="D93">
            <v>0</v>
          </cell>
        </row>
        <row r="94">
          <cell r="B94">
            <v>0</v>
          </cell>
          <cell r="C94">
            <v>0</v>
          </cell>
          <cell r="D94">
            <v>0</v>
          </cell>
        </row>
        <row r="95">
          <cell r="B95">
            <v>0</v>
          </cell>
          <cell r="C95">
            <v>0</v>
          </cell>
          <cell r="D95">
            <v>0</v>
          </cell>
        </row>
        <row r="96">
          <cell r="B96">
            <v>0</v>
          </cell>
          <cell r="C96">
            <v>0</v>
          </cell>
          <cell r="D96">
            <v>0</v>
          </cell>
        </row>
        <row r="97">
          <cell r="B97">
            <v>0</v>
          </cell>
          <cell r="C97">
            <v>0</v>
          </cell>
          <cell r="D97">
            <v>0</v>
          </cell>
        </row>
        <row r="98">
          <cell r="B98">
            <v>0</v>
          </cell>
          <cell r="C98">
            <v>0</v>
          </cell>
          <cell r="D98">
            <v>0</v>
          </cell>
        </row>
        <row r="99">
          <cell r="B99">
            <v>0</v>
          </cell>
          <cell r="C99">
            <v>0</v>
          </cell>
          <cell r="D99">
            <v>0</v>
          </cell>
        </row>
        <row r="100">
          <cell r="B100">
            <v>0</v>
          </cell>
          <cell r="C100">
            <v>0</v>
          </cell>
          <cell r="D100">
            <v>0</v>
          </cell>
        </row>
      </sheetData>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http://fcit.usf.edu" TargetMode="External"/><Relationship Id="rId2" Type="http://schemas.openxmlformats.org/officeDocument/2006/relationships/hyperlink" Target="http://fcit.usf.edu/matrix/evaluation_tools.php" TargetMode="External"/><Relationship Id="rId3"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zoomScale="150" zoomScaleNormal="150" zoomScalePageLayoutView="150" workbookViewId="0">
      <selection activeCell="B1" sqref="B1:C1"/>
    </sheetView>
  </sheetViews>
  <sheetFormatPr baseColWidth="10" defaultRowHeight="15" x14ac:dyDescent="0"/>
  <cols>
    <col min="1" max="1" width="10.83203125" style="1"/>
    <col min="2" max="2" width="11" style="1" customWidth="1"/>
    <col min="3" max="3" width="10.83203125" style="1"/>
    <col min="4" max="4" width="75.83203125" style="2" customWidth="1"/>
  </cols>
  <sheetData>
    <row r="1" spans="1:8">
      <c r="A1" s="4"/>
      <c r="B1" s="49" t="s">
        <v>4</v>
      </c>
      <c r="C1" s="49"/>
      <c r="D1" s="4"/>
      <c r="E1" s="4"/>
      <c r="F1" s="4"/>
      <c r="G1" s="4"/>
      <c r="H1" s="4"/>
    </row>
    <row r="2" spans="1:8">
      <c r="A2" s="1" t="s">
        <v>0</v>
      </c>
      <c r="B2" s="1" t="s">
        <v>1</v>
      </c>
      <c r="C2" s="1" t="s">
        <v>2</v>
      </c>
      <c r="D2" s="2" t="s">
        <v>3</v>
      </c>
    </row>
    <row r="3" spans="1:8">
      <c r="A3" s="5">
        <v>1</v>
      </c>
      <c r="B3" s="6">
        <v>41550</v>
      </c>
      <c r="C3" s="6">
        <v>41562</v>
      </c>
      <c r="D3" s="7" t="s">
        <v>82</v>
      </c>
      <c r="E3" s="8"/>
      <c r="F3" s="8"/>
      <c r="G3" s="8"/>
      <c r="H3" s="8"/>
    </row>
    <row r="4" spans="1:8">
      <c r="A4" s="5"/>
      <c r="B4" s="6"/>
      <c r="C4" s="6"/>
      <c r="D4" s="7"/>
      <c r="E4" s="8"/>
      <c r="F4" s="8"/>
      <c r="G4" s="8"/>
      <c r="H4" s="8"/>
    </row>
    <row r="5" spans="1:8">
      <c r="A5" s="5"/>
      <c r="B5" s="5"/>
      <c r="C5" s="5"/>
      <c r="D5" s="7"/>
      <c r="E5" s="8"/>
      <c r="F5" s="8"/>
      <c r="G5" s="8"/>
      <c r="H5" s="8"/>
    </row>
    <row r="6" spans="1:8">
      <c r="A6" s="5"/>
      <c r="B6" s="5"/>
      <c r="C6" s="5"/>
      <c r="D6" s="7"/>
      <c r="E6" s="8"/>
      <c r="F6" s="8"/>
      <c r="G6" s="8"/>
      <c r="H6" s="8"/>
    </row>
    <row r="7" spans="1:8">
      <c r="A7" s="5"/>
      <c r="B7" s="5"/>
      <c r="C7" s="5"/>
      <c r="D7" s="7"/>
      <c r="E7" s="8"/>
      <c r="F7" s="8"/>
      <c r="G7" s="8"/>
      <c r="H7" s="8"/>
    </row>
    <row r="8" spans="1:8">
      <c r="A8" s="5"/>
      <c r="B8" s="5"/>
      <c r="C8" s="5"/>
      <c r="D8" s="7"/>
      <c r="E8" s="8"/>
      <c r="F8" s="8"/>
      <c r="G8" s="8"/>
      <c r="H8" s="8"/>
    </row>
    <row r="9" spans="1:8">
      <c r="A9" s="5"/>
      <c r="B9" s="5"/>
      <c r="C9" s="5"/>
      <c r="D9" s="7"/>
      <c r="E9" s="8"/>
      <c r="F9" s="8"/>
      <c r="G9" s="8"/>
      <c r="H9" s="8"/>
    </row>
    <row r="10" spans="1:8">
      <c r="A10" s="5"/>
      <c r="B10" s="5"/>
      <c r="C10" s="5"/>
      <c r="D10" s="7"/>
      <c r="E10" s="8"/>
      <c r="F10" s="8"/>
      <c r="G10" s="8"/>
      <c r="H10" s="8"/>
    </row>
    <row r="11" spans="1:8">
      <c r="A11" s="5"/>
      <c r="B11" s="5"/>
      <c r="C11" s="5"/>
      <c r="D11" s="7"/>
      <c r="E11" s="8"/>
      <c r="F11" s="8"/>
      <c r="G11" s="8"/>
      <c r="H11" s="8"/>
    </row>
    <row r="12" spans="1:8">
      <c r="A12" s="5"/>
      <c r="B12" s="5"/>
      <c r="C12" s="5"/>
      <c r="D12" s="7"/>
      <c r="E12" s="8"/>
      <c r="F12" s="8"/>
      <c r="G12" s="8"/>
      <c r="H12" s="8"/>
    </row>
    <row r="13" spans="1:8">
      <c r="A13" s="5"/>
      <c r="B13" s="5"/>
      <c r="C13" s="5"/>
      <c r="D13" s="7"/>
      <c r="E13" s="8"/>
      <c r="F13" s="8"/>
      <c r="G13" s="8"/>
      <c r="H13" s="8"/>
    </row>
    <row r="14" spans="1:8">
      <c r="A14" s="5"/>
      <c r="B14" s="5"/>
      <c r="C14" s="5"/>
      <c r="D14" s="7"/>
      <c r="E14" s="8"/>
      <c r="F14" s="8"/>
      <c r="G14" s="8"/>
      <c r="H14" s="8"/>
    </row>
    <row r="15" spans="1:8">
      <c r="A15" s="5"/>
      <c r="B15" s="5"/>
      <c r="C15" s="5"/>
      <c r="D15" s="7"/>
      <c r="E15" s="8"/>
      <c r="F15" s="8"/>
      <c r="G15" s="8"/>
      <c r="H15" s="8"/>
    </row>
    <row r="16" spans="1:8">
      <c r="A16" s="5"/>
      <c r="B16" s="5"/>
      <c r="C16" s="5"/>
      <c r="D16" s="7"/>
      <c r="E16" s="8"/>
      <c r="F16" s="8"/>
      <c r="G16" s="8"/>
      <c r="H16" s="8"/>
    </row>
    <row r="17" spans="1:8">
      <c r="A17" s="5"/>
      <c r="B17" s="5"/>
      <c r="C17" s="5"/>
      <c r="D17" s="7"/>
      <c r="E17" s="8"/>
      <c r="F17" s="8"/>
      <c r="G17" s="8"/>
      <c r="H17" s="8"/>
    </row>
    <row r="18" spans="1:8">
      <c r="A18" s="5"/>
      <c r="B18" s="5"/>
      <c r="C18" s="5"/>
      <c r="D18" s="7"/>
      <c r="E18" s="8"/>
      <c r="F18" s="8"/>
      <c r="G18" s="8"/>
      <c r="H18" s="8"/>
    </row>
    <row r="19" spans="1:8">
      <c r="A19" s="5"/>
      <c r="B19" s="5"/>
      <c r="C19" s="5"/>
      <c r="D19" s="7"/>
      <c r="E19" s="8"/>
      <c r="F19" s="8"/>
      <c r="G19" s="8"/>
      <c r="H19" s="8"/>
    </row>
  </sheetData>
  <mergeCells count="1">
    <mergeCell ref="B1:C1"/>
  </mergeCells>
  <hyperlinks>
    <hyperlink ref="B1" location="'Table of Contents'!A1" display="Table of Contents"/>
  </hyperlinks>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election activeCell="D3" sqref="D3"/>
    </sheetView>
  </sheetViews>
  <sheetFormatPr baseColWidth="10" defaultRowHeight="15" x14ac:dyDescent="0"/>
  <cols>
    <col min="1" max="1" width="3.33203125" customWidth="1"/>
    <col min="2" max="2" width="18.1640625" customWidth="1"/>
    <col min="3" max="7" width="16.1640625" customWidth="1"/>
  </cols>
  <sheetData>
    <row r="1" spans="1:7" s="4" customFormat="1">
      <c r="B1" s="32" t="s">
        <v>4</v>
      </c>
    </row>
    <row r="2" spans="1:7" s="31" customFormat="1" ht="16" thickBot="1">
      <c r="B2" s="13" t="s">
        <v>126</v>
      </c>
      <c r="C2" s="13"/>
      <c r="D2" s="50"/>
      <c r="E2" s="50"/>
      <c r="F2" s="50"/>
      <c r="G2" s="50"/>
    </row>
    <row r="3" spans="1:7" s="31" customFormat="1" ht="19" customHeight="1" thickTop="1" thickBot="1">
      <c r="C3" s="52" t="s">
        <v>127</v>
      </c>
      <c r="D3" s="51" t="s">
        <v>84</v>
      </c>
      <c r="E3" s="31" t="s">
        <v>128</v>
      </c>
    </row>
    <row r="4" spans="1:7" ht="16" thickTop="1">
      <c r="A4" s="31"/>
      <c r="B4" s="31"/>
      <c r="C4" s="52" t="s">
        <v>136</v>
      </c>
      <c r="D4" s="31" t="str">
        <f>VLOOKUP($D$3,timo_all_data_array,2,FALSE)</f>
        <v>Karrie Lewandowski</v>
      </c>
    </row>
    <row r="5" spans="1:7">
      <c r="C5" s="52" t="s">
        <v>137</v>
      </c>
      <c r="D5" s="31" t="str">
        <f>VLOOKUP($D$3,timo_all_data_array,3,FALSE)</f>
        <v>July 1, 2013</v>
      </c>
    </row>
    <row r="6" spans="1:7">
      <c r="C6" s="52" t="s">
        <v>138</v>
      </c>
      <c r="D6" s="31" t="str">
        <f>VLOOKUP($D$3,timo_all_data_array,4,FALSE)</f>
        <v>July 1, 2013</v>
      </c>
    </row>
    <row r="8" spans="1:7">
      <c r="B8" s="15"/>
      <c r="C8" s="26" t="s">
        <v>23</v>
      </c>
      <c r="D8" s="26" t="s">
        <v>26</v>
      </c>
      <c r="E8" s="26" t="s">
        <v>22</v>
      </c>
      <c r="F8" s="27" t="s">
        <v>25</v>
      </c>
      <c r="G8" s="27" t="s">
        <v>24</v>
      </c>
    </row>
    <row r="9" spans="1:7" ht="25" customHeight="1">
      <c r="B9" s="17" t="s">
        <v>16</v>
      </c>
      <c r="C9" s="63" t="str">
        <f>IF((VLOOKUP($D$3,timo_all_data_array,5,FALSE)="Entry"),"X","")</f>
        <v/>
      </c>
      <c r="D9" s="63" t="str">
        <f>IF((VLOOKUP($D$3,timo_all_data_array,5,FALSE)="Adoption"),"X","")</f>
        <v/>
      </c>
      <c r="E9" s="63" t="str">
        <f>IF((VLOOKUP($D$3,timo_all_data_array,5,FALSE)="Adaptation"),"X","")</f>
        <v/>
      </c>
      <c r="F9" s="63" t="str">
        <f>IF((VLOOKUP($D$3,timo_all_data_array,5,FALSE)="Infusion"),"X","")</f>
        <v/>
      </c>
      <c r="G9" s="63" t="str">
        <f>IF((VLOOKUP($D$3,timo_all_data_array,5,FALSE)="Transformation"),"X","")</f>
        <v>X</v>
      </c>
    </row>
    <row r="10" spans="1:7" ht="25" customHeight="1">
      <c r="B10" s="17" t="s">
        <v>17</v>
      </c>
      <c r="C10" s="63" t="str">
        <f>IF((VLOOKUP($D$3,timo_all_data_array,6,FALSE)="Entry"),"X","")</f>
        <v/>
      </c>
      <c r="D10" s="63" t="str">
        <f>IF((VLOOKUP($D$3,timo_all_data_array,6,FALSE)="Adoption"),"X","")</f>
        <v/>
      </c>
      <c r="E10" s="63" t="str">
        <f>IF((VLOOKUP($D$3,timo_all_data_array,6,FALSE)="Adaptation"),"X","")</f>
        <v>X</v>
      </c>
      <c r="F10" s="63" t="str">
        <f>IF((VLOOKUP($D$3,timo_all_data_array,6,FALSE)="Infusion"),"X","")</f>
        <v/>
      </c>
      <c r="G10" s="63" t="str">
        <f>IF((VLOOKUP($D$3,timo_all_data_array,6,FALSE)="Transformation"),"X","")</f>
        <v/>
      </c>
    </row>
    <row r="11" spans="1:7" ht="25" customHeight="1">
      <c r="B11" s="17" t="s">
        <v>18</v>
      </c>
      <c r="C11" s="63" t="str">
        <f>IF((VLOOKUP($D$3,timo_all_data_array,7,FALSE)="Entry"),"X","")</f>
        <v>X</v>
      </c>
      <c r="D11" s="63" t="str">
        <f>IF((VLOOKUP($D$3,timo_all_data_array,7,FALSE)="Adoption"),"X","")</f>
        <v/>
      </c>
      <c r="E11" s="63" t="str">
        <f>IF((VLOOKUP($D$3,timo_all_data_array,7,FALSE)="Adaptation"),"X","")</f>
        <v/>
      </c>
      <c r="F11" s="63" t="str">
        <f>IF((VLOOKUP($D$3,timo_all_data_array,7,FALSE)="Infusion"),"X","")</f>
        <v/>
      </c>
      <c r="G11" s="63" t="str">
        <f>IF((VLOOKUP($D$3,timo_all_data_array,7,FALSE)="Transformation"),"X","")</f>
        <v/>
      </c>
    </row>
    <row r="12" spans="1:7" ht="25" customHeight="1">
      <c r="B12" s="17" t="s">
        <v>19</v>
      </c>
      <c r="C12" s="63" t="str">
        <f>IF((VLOOKUP($D$3,timo_all_data_array,8,FALSE)="Entry"),"X","")</f>
        <v>X</v>
      </c>
      <c r="D12" s="63" t="str">
        <f>IF((VLOOKUP($D$3,timo_all_data_array,8,FALSE)="Adoption"),"X","")</f>
        <v/>
      </c>
      <c r="E12" s="63" t="str">
        <f>IF((VLOOKUP($D$3,timo_all_data_array,8,FALSE)="Adaptation"),"X","")</f>
        <v/>
      </c>
      <c r="F12" s="63" t="str">
        <f>IF((VLOOKUP($D$3,timo_all_data_array,8,FALSE)="Infusion"),"X","")</f>
        <v/>
      </c>
      <c r="G12" s="63" t="str">
        <f>IF((VLOOKUP($D$3,timo_all_data_array,8,FALSE)="Transformation"),"X","")</f>
        <v/>
      </c>
    </row>
    <row r="13" spans="1:7" ht="25" customHeight="1">
      <c r="B13" s="17" t="s">
        <v>31</v>
      </c>
      <c r="C13" s="63" t="str">
        <f>IF((VLOOKUP($D$3,timo_all_data_array,9,FALSE)="Entry"),"X","")</f>
        <v>X</v>
      </c>
      <c r="D13" s="63" t="str">
        <f>IF((VLOOKUP($D$3,timo_all_data_array,9,FALSE)="Adoption"),"X","")</f>
        <v/>
      </c>
      <c r="E13" s="63" t="str">
        <f>IF((VLOOKUP($D$3,timo_all_data_array,9,FALSE)="Adaptation"),"X","")</f>
        <v/>
      </c>
      <c r="F13" s="63" t="str">
        <f>IF((VLOOKUP($D$3,timo_all_data_array,9,FALSE)="Infusion"),"X","")</f>
        <v/>
      </c>
      <c r="G13" s="63" t="str">
        <f>IF((VLOOKUP($D$3,timo_all_data_array,9,FALSE)="Transformation"),"X","")</f>
        <v/>
      </c>
    </row>
    <row r="15" spans="1:7">
      <c r="B15" s="53" t="s">
        <v>139</v>
      </c>
    </row>
    <row r="16" spans="1:7">
      <c r="B16" s="54" t="str">
        <f>VLOOKUP($D$3,timo_all_data_array,10,FALSE)</f>
        <v>Instructor moved freely about the room making eye contact with all students, asked questions of numerous students; some volunteered, others were asked to respond by the instructor; continually asking if students needed help with the problems Whether they understand how the answer was determined before moving on to the next topic; always checked to see if students had the information in their notes before moving on to the next slide; actively prepared notes on the overhead for students to copy for their own notes Instructor moved freely about the room making eye contact with all students, asked questions of numerous students; some volunteered, others were asked to respond by the instructor;  continually asking if students needed help with the problems Whether they understand how the answer was determined before moving on to the next topic; always checked to see if students had the information in their notes before moving on to the next slide; actively prepared notes on the overhead for students to copy for their own notes.</v>
      </c>
      <c r="C16" s="55"/>
      <c r="D16" s="55"/>
      <c r="E16" s="55"/>
      <c r="F16" s="55"/>
      <c r="G16" s="56"/>
    </row>
    <row r="17" spans="2:7">
      <c r="B17" s="57"/>
      <c r="C17" s="58"/>
      <c r="D17" s="58"/>
      <c r="E17" s="58"/>
      <c r="F17" s="58"/>
      <c r="G17" s="59"/>
    </row>
    <row r="18" spans="2:7">
      <c r="B18" s="57"/>
      <c r="C18" s="58"/>
      <c r="D18" s="58"/>
      <c r="E18" s="58"/>
      <c r="F18" s="58"/>
      <c r="G18" s="59"/>
    </row>
    <row r="19" spans="2:7">
      <c r="B19" s="57"/>
      <c r="C19" s="58"/>
      <c r="D19" s="58"/>
      <c r="E19" s="58"/>
      <c r="F19" s="58"/>
      <c r="G19" s="59"/>
    </row>
    <row r="20" spans="2:7">
      <c r="B20" s="57"/>
      <c r="C20" s="58"/>
      <c r="D20" s="58"/>
      <c r="E20" s="58"/>
      <c r="F20" s="58"/>
      <c r="G20" s="59"/>
    </row>
    <row r="21" spans="2:7">
      <c r="B21" s="57"/>
      <c r="C21" s="58"/>
      <c r="D21" s="58"/>
      <c r="E21" s="58"/>
      <c r="F21" s="58"/>
      <c r="G21" s="59"/>
    </row>
    <row r="22" spans="2:7">
      <c r="B22" s="57"/>
      <c r="C22" s="58"/>
      <c r="D22" s="58"/>
      <c r="E22" s="58"/>
      <c r="F22" s="58"/>
      <c r="G22" s="59"/>
    </row>
    <row r="23" spans="2:7">
      <c r="B23" s="57"/>
      <c r="C23" s="58"/>
      <c r="D23" s="58"/>
      <c r="E23" s="58"/>
      <c r="F23" s="58"/>
      <c r="G23" s="59"/>
    </row>
    <row r="24" spans="2:7">
      <c r="B24" s="57"/>
      <c r="C24" s="58"/>
      <c r="D24" s="58"/>
      <c r="E24" s="58"/>
      <c r="F24" s="58"/>
      <c r="G24" s="59"/>
    </row>
    <row r="25" spans="2:7">
      <c r="B25" s="57"/>
      <c r="C25" s="58"/>
      <c r="D25" s="58"/>
      <c r="E25" s="58"/>
      <c r="F25" s="58"/>
      <c r="G25" s="59"/>
    </row>
    <row r="26" spans="2:7">
      <c r="B26" s="57"/>
      <c r="C26" s="58"/>
      <c r="D26" s="58"/>
      <c r="E26" s="58"/>
      <c r="F26" s="58"/>
      <c r="G26" s="59"/>
    </row>
    <row r="27" spans="2:7">
      <c r="B27" s="57"/>
      <c r="C27" s="58"/>
      <c r="D27" s="58"/>
      <c r="E27" s="58"/>
      <c r="F27" s="58"/>
      <c r="G27" s="59"/>
    </row>
    <row r="28" spans="2:7">
      <c r="B28" s="57"/>
      <c r="C28" s="58"/>
      <c r="D28" s="58"/>
      <c r="E28" s="58"/>
      <c r="F28" s="58"/>
      <c r="G28" s="59"/>
    </row>
    <row r="29" spans="2:7">
      <c r="B29" s="57"/>
      <c r="C29" s="58"/>
      <c r="D29" s="58"/>
      <c r="E29" s="58"/>
      <c r="F29" s="58"/>
      <c r="G29" s="59"/>
    </row>
    <row r="30" spans="2:7">
      <c r="B30" s="57"/>
      <c r="C30" s="58"/>
      <c r="D30" s="58"/>
      <c r="E30" s="58"/>
      <c r="F30" s="58"/>
      <c r="G30" s="59"/>
    </row>
    <row r="31" spans="2:7">
      <c r="B31" s="57"/>
      <c r="C31" s="58"/>
      <c r="D31" s="58"/>
      <c r="E31" s="58"/>
      <c r="F31" s="58"/>
      <c r="G31" s="59"/>
    </row>
    <row r="32" spans="2:7">
      <c r="B32" s="57"/>
      <c r="C32" s="58"/>
      <c r="D32" s="58"/>
      <c r="E32" s="58"/>
      <c r="F32" s="58"/>
      <c r="G32" s="59"/>
    </row>
    <row r="33" spans="2:7">
      <c r="B33" s="57"/>
      <c r="C33" s="58"/>
      <c r="D33" s="58"/>
      <c r="E33" s="58"/>
      <c r="F33" s="58"/>
      <c r="G33" s="59"/>
    </row>
    <row r="34" spans="2:7">
      <c r="B34" s="60"/>
      <c r="C34" s="61"/>
      <c r="D34" s="61"/>
      <c r="E34" s="61"/>
      <c r="F34" s="61"/>
      <c r="G34" s="62"/>
    </row>
  </sheetData>
  <mergeCells count="1">
    <mergeCell ref="B16:G34"/>
  </mergeCells>
  <conditionalFormatting sqref="C9:G13">
    <cfRule type="containsText" dxfId="2" priority="1" operator="containsText" text="X">
      <formula>NOT(ISERROR(SEARCH("X",C9)))</formula>
    </cfRule>
  </conditionalFormatting>
  <dataValidations count="1">
    <dataValidation type="list" allowBlank="1" showInputMessage="1" showErrorMessage="1" sqref="D3">
      <formula1>b_teacher_name</formula1>
    </dataValidation>
  </dataValidations>
  <hyperlinks>
    <hyperlink ref="B1" location="'Table of Contents'!A1" display="Table of Contents"/>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0.34998626667073579"/>
  </sheetPr>
  <dimension ref="A1:F9"/>
  <sheetViews>
    <sheetView zoomScale="200" zoomScaleNormal="200" zoomScalePageLayoutView="200" workbookViewId="0">
      <selection activeCell="A2" sqref="A2:F7"/>
    </sheetView>
  </sheetViews>
  <sheetFormatPr baseColWidth="10" defaultRowHeight="15" x14ac:dyDescent="0"/>
  <cols>
    <col min="1" max="1" width="13.1640625" customWidth="1"/>
  </cols>
  <sheetData>
    <row r="1" spans="1:6">
      <c r="A1" s="13" t="s">
        <v>30</v>
      </c>
      <c r="B1" s="14"/>
      <c r="C1" s="14"/>
      <c r="D1" s="14"/>
      <c r="E1" s="14"/>
      <c r="F1" s="14"/>
    </row>
    <row r="2" spans="1:6">
      <c r="A2" s="15"/>
      <c r="B2" s="20" t="s">
        <v>23</v>
      </c>
      <c r="C2" s="20" t="s">
        <v>26</v>
      </c>
      <c r="D2" s="20" t="s">
        <v>22</v>
      </c>
      <c r="E2" s="21" t="s">
        <v>25</v>
      </c>
      <c r="F2" s="21" t="s">
        <v>24</v>
      </c>
    </row>
    <row r="3" spans="1:6">
      <c r="A3" s="17" t="s">
        <v>16</v>
      </c>
      <c r="B3" s="19">
        <f>COUNTIF(f_active,"Entry")</f>
        <v>18</v>
      </c>
      <c r="C3" s="19">
        <f>COUNTIF(f_active,"Adoption")</f>
        <v>10</v>
      </c>
      <c r="D3" s="19">
        <f>COUNTIF(f_active,"Adaptation")</f>
        <v>4</v>
      </c>
      <c r="E3" s="19">
        <f>COUNTIF(f_active,"Infusion")</f>
        <v>2</v>
      </c>
      <c r="F3" s="19">
        <f>COUNTIF(f_active,"Transformation")</f>
        <v>7</v>
      </c>
    </row>
    <row r="4" spans="1:6">
      <c r="A4" s="17" t="s">
        <v>17</v>
      </c>
      <c r="B4" s="19">
        <f>COUNTIF(g_collaborative,"Entry")</f>
        <v>22</v>
      </c>
      <c r="C4" s="19">
        <f>COUNTIF(g_collaborative,"Adoption")</f>
        <v>7</v>
      </c>
      <c r="D4" s="19">
        <f>COUNTIF(g_collaborative,"Adaptation")</f>
        <v>7</v>
      </c>
      <c r="E4" s="19">
        <f>COUNTIF(g_collaborative,"Infusion")</f>
        <v>2</v>
      </c>
      <c r="F4" s="19">
        <f>COUNTIF(g_collaborative,"Transformation")</f>
        <v>1</v>
      </c>
    </row>
    <row r="5" spans="1:6">
      <c r="A5" s="17" t="s">
        <v>18</v>
      </c>
      <c r="B5" s="19">
        <f>COUNTIF(h_constructive,"Entry")</f>
        <v>20</v>
      </c>
      <c r="C5" s="19">
        <f>COUNTIF(h_constructive,"Adoption")</f>
        <v>7</v>
      </c>
      <c r="D5" s="19">
        <f>COUNTIF(h_constructive,"Adaptation")</f>
        <v>10</v>
      </c>
      <c r="E5" s="19">
        <f>COUNTIF(h_constructive,"Infusion")</f>
        <v>2</v>
      </c>
      <c r="F5" s="19">
        <f>COUNTIF(h_constructive,"Transformation")</f>
        <v>1</v>
      </c>
    </row>
    <row r="6" spans="1:6">
      <c r="A6" s="17" t="s">
        <v>19</v>
      </c>
      <c r="B6" s="19">
        <f>COUNTIF(i_authentic,"Entry")</f>
        <v>15</v>
      </c>
      <c r="C6" s="19">
        <f>COUNTIF(i_authentic,"Adoption")</f>
        <v>11</v>
      </c>
      <c r="D6" s="19">
        <f>COUNTIF(i_authentic,"Adaptation")</f>
        <v>4</v>
      </c>
      <c r="E6" s="19">
        <f>COUNTIF(i_authentic,"Infusion")</f>
        <v>1</v>
      </c>
      <c r="F6" s="19">
        <f>COUNTIF(i_authentic,"Transformation")</f>
        <v>4</v>
      </c>
    </row>
    <row r="7" spans="1:6">
      <c r="A7" s="17" t="s">
        <v>31</v>
      </c>
      <c r="B7" s="19">
        <f>COUNTIF(j_goal_directed,"Entry")</f>
        <v>25</v>
      </c>
      <c r="C7" s="19">
        <f>COUNTIF(j_goal_directed,"Adoption")</f>
        <v>5</v>
      </c>
      <c r="D7" s="19">
        <f>COUNTIF(j_goal_directed,"Adaptation")</f>
        <v>3</v>
      </c>
      <c r="E7" s="19">
        <f>COUNTIF(j_goal_directed,"Infusion")</f>
        <v>1</v>
      </c>
      <c r="F7" s="19">
        <f>COUNTIF(j_goal_directed,"Transformation")</f>
        <v>4</v>
      </c>
    </row>
    <row r="9" spans="1:6">
      <c r="A9" s="48" t="s">
        <v>81</v>
      </c>
      <c r="B9" s="48"/>
      <c r="C9" s="48"/>
      <c r="D9" s="48"/>
      <c r="E9" s="48"/>
      <c r="F9" s="48"/>
    </row>
  </sheetData>
  <mergeCells count="1">
    <mergeCell ref="A9:F9"/>
  </mergeCells>
  <conditionalFormatting sqref="F5">
    <cfRule type="expression" dxfId="396" priority="46">
      <formula>#REF!&gt;0.749</formula>
    </cfRule>
    <cfRule type="expression" dxfId="395" priority="47">
      <formula>#REF!&gt;0.499</formula>
    </cfRule>
    <cfRule type="expression" dxfId="394" priority="48">
      <formula>#REF!&gt;0.249</formula>
    </cfRule>
  </conditionalFormatting>
  <conditionalFormatting sqref="B3">
    <cfRule type="expression" dxfId="393" priority="100">
      <formula>#REF!&gt;0.749</formula>
    </cfRule>
    <cfRule type="expression" dxfId="392" priority="101">
      <formula>#REF!&gt;0.499</formula>
    </cfRule>
    <cfRule type="expression" dxfId="391" priority="102">
      <formula>#REF!&gt;0.249</formula>
    </cfRule>
  </conditionalFormatting>
  <conditionalFormatting sqref="C4">
    <cfRule type="expression" dxfId="390" priority="76">
      <formula>#REF!&gt;0.749</formula>
    </cfRule>
    <cfRule type="expression" dxfId="389" priority="77">
      <formula>#REF!&gt;0.499</formula>
    </cfRule>
    <cfRule type="expression" dxfId="388" priority="78">
      <formula>#REF!&gt;0.249</formula>
    </cfRule>
  </conditionalFormatting>
  <conditionalFormatting sqref="F3">
    <cfRule type="expression" dxfId="387" priority="88">
      <formula>#REF!&gt;0.749</formula>
    </cfRule>
    <cfRule type="expression" dxfId="386" priority="89">
      <formula>#REF!&gt;0.499</formula>
    </cfRule>
    <cfRule type="expression" dxfId="385" priority="90">
      <formula>#REF!&gt;0.249</formula>
    </cfRule>
  </conditionalFormatting>
  <conditionalFormatting sqref="B6">
    <cfRule type="expression" dxfId="384" priority="37">
      <formula>#REF!&gt;0.749</formula>
    </cfRule>
    <cfRule type="expression" dxfId="383" priority="38">
      <formula>#REF!&gt;0.499</formula>
    </cfRule>
    <cfRule type="expression" dxfId="382" priority="39">
      <formula>#REF!&gt;0.249</formula>
    </cfRule>
  </conditionalFormatting>
  <conditionalFormatting sqref="D5">
    <cfRule type="expression" dxfId="381" priority="52">
      <formula>#REF!&gt;0.749</formula>
    </cfRule>
    <cfRule type="expression" dxfId="380" priority="53">
      <formula>#REF!&gt;0.499</formula>
    </cfRule>
    <cfRule type="expression" dxfId="379" priority="54">
      <formula>#REF!&gt;0.249</formula>
    </cfRule>
  </conditionalFormatting>
  <conditionalFormatting sqref="F4">
    <cfRule type="expression" dxfId="378" priority="67">
      <formula>#REF!&gt;0.749</formula>
    </cfRule>
    <cfRule type="expression" dxfId="377" priority="68">
      <formula>#REF!&gt;0.499</formula>
    </cfRule>
    <cfRule type="expression" dxfId="376" priority="69">
      <formula>#REF!&gt;0.249</formula>
    </cfRule>
  </conditionalFormatting>
  <conditionalFormatting sqref="C3">
    <cfRule type="expression" dxfId="375" priority="97">
      <formula>#REF!&gt;0.749</formula>
    </cfRule>
    <cfRule type="expression" dxfId="374" priority="98">
      <formula>#REF!&gt;0.499</formula>
    </cfRule>
    <cfRule type="expression" dxfId="373" priority="99">
      <formula>#REF!&gt;0.249</formula>
    </cfRule>
  </conditionalFormatting>
  <conditionalFormatting sqref="D3">
    <cfRule type="expression" dxfId="372" priority="94">
      <formula>#REF!&gt;0.749</formula>
    </cfRule>
    <cfRule type="expression" dxfId="371" priority="95">
      <formula>#REF!&gt;0.499</formula>
    </cfRule>
    <cfRule type="expression" dxfId="370" priority="96">
      <formula>#REF!&gt;0.249</formula>
    </cfRule>
  </conditionalFormatting>
  <conditionalFormatting sqref="E3">
    <cfRule type="expression" dxfId="369" priority="91">
      <formula>#REF!&gt;0.749</formula>
    </cfRule>
    <cfRule type="expression" dxfId="368" priority="92">
      <formula>#REF!&gt;0.499</formula>
    </cfRule>
    <cfRule type="expression" dxfId="367" priority="93">
      <formula>#REF!&gt;0.249</formula>
    </cfRule>
  </conditionalFormatting>
  <conditionalFormatting sqref="B4">
    <cfRule type="expression" dxfId="366" priority="79">
      <formula>#REF!&gt;0.749</formula>
    </cfRule>
    <cfRule type="expression" dxfId="365" priority="80">
      <formula>#REF!&gt;0.499</formula>
    </cfRule>
    <cfRule type="expression" dxfId="364" priority="81">
      <formula>#REF!&gt;0.249</formula>
    </cfRule>
  </conditionalFormatting>
  <conditionalFormatting sqref="D4">
    <cfRule type="expression" dxfId="363" priority="73">
      <formula>#REF!&gt;0.749</formula>
    </cfRule>
    <cfRule type="expression" dxfId="362" priority="74">
      <formula>#REF!&gt;0.499</formula>
    </cfRule>
    <cfRule type="expression" dxfId="361" priority="75">
      <formula>#REF!&gt;0.249</formula>
    </cfRule>
  </conditionalFormatting>
  <conditionalFormatting sqref="E4">
    <cfRule type="expression" dxfId="360" priority="70">
      <formula>#REF!&gt;0.749</formula>
    </cfRule>
    <cfRule type="expression" dxfId="359" priority="71">
      <formula>#REF!&gt;0.499</formula>
    </cfRule>
    <cfRule type="expression" dxfId="358" priority="72">
      <formula>#REF!&gt;0.249</formula>
    </cfRule>
  </conditionalFormatting>
  <conditionalFormatting sqref="B5">
    <cfRule type="expression" dxfId="357" priority="58">
      <formula>#REF!&gt;0.749</formula>
    </cfRule>
    <cfRule type="expression" dxfId="356" priority="59">
      <formula>#REF!&gt;0.499</formula>
    </cfRule>
    <cfRule type="expression" dxfId="355" priority="60">
      <formula>#REF!&gt;0.249</formula>
    </cfRule>
  </conditionalFormatting>
  <conditionalFormatting sqref="C5">
    <cfRule type="expression" dxfId="354" priority="55">
      <formula>#REF!&gt;0.749</formula>
    </cfRule>
    <cfRule type="expression" dxfId="353" priority="56">
      <formula>#REF!&gt;0.499</formula>
    </cfRule>
    <cfRule type="expression" dxfId="352" priority="57">
      <formula>#REF!&gt;0.249</formula>
    </cfRule>
  </conditionalFormatting>
  <conditionalFormatting sqref="E5">
    <cfRule type="expression" dxfId="351" priority="49">
      <formula>#REF!&gt;0.749</formula>
    </cfRule>
    <cfRule type="expression" dxfId="350" priority="50">
      <formula>#REF!&gt;0.499</formula>
    </cfRule>
    <cfRule type="expression" dxfId="349" priority="51">
      <formula>#REF!&gt;0.249</formula>
    </cfRule>
  </conditionalFormatting>
  <conditionalFormatting sqref="C6">
    <cfRule type="expression" dxfId="348" priority="34">
      <formula>#REF!&gt;0.749</formula>
    </cfRule>
    <cfRule type="expression" dxfId="347" priority="35">
      <formula>#REF!&gt;0.499</formula>
    </cfRule>
    <cfRule type="expression" dxfId="346" priority="36">
      <formula>#REF!&gt;0.249</formula>
    </cfRule>
  </conditionalFormatting>
  <conditionalFormatting sqref="D6">
    <cfRule type="expression" dxfId="345" priority="31">
      <formula>#REF!&gt;0.749</formula>
    </cfRule>
    <cfRule type="expression" dxfId="344" priority="32">
      <formula>#REF!&gt;0.499</formula>
    </cfRule>
    <cfRule type="expression" dxfId="343" priority="33">
      <formula>#REF!&gt;0.249</formula>
    </cfRule>
  </conditionalFormatting>
  <conditionalFormatting sqref="E6">
    <cfRule type="expression" dxfId="342" priority="28">
      <formula>#REF!&gt;0.749</formula>
    </cfRule>
    <cfRule type="expression" dxfId="341" priority="29">
      <formula>#REF!&gt;0.499</formula>
    </cfRule>
    <cfRule type="expression" dxfId="340" priority="30">
      <formula>#REF!&gt;0.249</formula>
    </cfRule>
  </conditionalFormatting>
  <conditionalFormatting sqref="F6">
    <cfRule type="expression" dxfId="339" priority="25">
      <formula>#REF!&gt;0.749</formula>
    </cfRule>
    <cfRule type="expression" dxfId="338" priority="26">
      <formula>#REF!&gt;0.499</formula>
    </cfRule>
    <cfRule type="expression" dxfId="337" priority="27">
      <formula>#REF!&gt;0.249</formula>
    </cfRule>
  </conditionalFormatting>
  <conditionalFormatting sqref="B7">
    <cfRule type="expression" dxfId="336" priority="16">
      <formula>#REF!&gt;0.749</formula>
    </cfRule>
    <cfRule type="expression" dxfId="335" priority="17">
      <formula>#REF!&gt;0.499</formula>
    </cfRule>
    <cfRule type="expression" dxfId="334" priority="18">
      <formula>#REF!&gt;0.249</formula>
    </cfRule>
  </conditionalFormatting>
  <conditionalFormatting sqref="C7">
    <cfRule type="expression" dxfId="333" priority="13">
      <formula>#REF!&gt;0.749</formula>
    </cfRule>
    <cfRule type="expression" dxfId="332" priority="14">
      <formula>#REF!&gt;0.499</formula>
    </cfRule>
    <cfRule type="expression" dxfId="331" priority="15">
      <formula>#REF!&gt;0.249</formula>
    </cfRule>
  </conditionalFormatting>
  <conditionalFormatting sqref="D7">
    <cfRule type="expression" dxfId="330" priority="10">
      <formula>#REF!&gt;0.749</formula>
    </cfRule>
    <cfRule type="expression" dxfId="329" priority="11">
      <formula>#REF!&gt;0.499</formula>
    </cfRule>
    <cfRule type="expression" dxfId="328" priority="12">
      <formula>#REF!&gt;0.249</formula>
    </cfRule>
  </conditionalFormatting>
  <conditionalFormatting sqref="E7">
    <cfRule type="expression" dxfId="327" priority="7">
      <formula>#REF!&gt;0.749</formula>
    </cfRule>
    <cfRule type="expression" dxfId="326" priority="8">
      <formula>#REF!&gt;0.499</formula>
    </cfRule>
    <cfRule type="expression" dxfId="325" priority="9">
      <formula>#REF!&gt;0.249</formula>
    </cfRule>
  </conditionalFormatting>
  <conditionalFormatting sqref="F7">
    <cfRule type="expression" dxfId="324" priority="4">
      <formula>#REF!&gt;0.749</formula>
    </cfRule>
    <cfRule type="expression" dxfId="323" priority="5">
      <formula>#REF!&gt;0.499</formula>
    </cfRule>
    <cfRule type="expression" dxfId="322" priority="6">
      <formula>#REF!&gt;0.249</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topLeftCell="A35" workbookViewId="0">
      <selection activeCell="F45" sqref="F45"/>
    </sheetView>
  </sheetViews>
  <sheetFormatPr baseColWidth="10" defaultRowHeight="15" x14ac:dyDescent="0"/>
  <cols>
    <col min="1" max="1" width="18.33203125" customWidth="1"/>
    <col min="2" max="2" width="15.6640625" bestFit="1" customWidth="1"/>
    <col min="3" max="3" width="18.33203125" bestFit="1" customWidth="1"/>
    <col min="4" max="4" width="26.5" style="38" customWidth="1"/>
    <col min="5" max="5" width="10.83203125" style="38"/>
    <col min="13" max="13" width="27" customWidth="1"/>
  </cols>
  <sheetData>
    <row r="1" spans="1:13">
      <c r="A1" t="s">
        <v>11</v>
      </c>
      <c r="B1" t="s">
        <v>12</v>
      </c>
      <c r="C1" t="s">
        <v>13</v>
      </c>
      <c r="D1" s="38" t="s">
        <v>14</v>
      </c>
      <c r="E1" s="38" t="s">
        <v>15</v>
      </c>
      <c r="F1" t="s">
        <v>16</v>
      </c>
      <c r="G1" t="s">
        <v>17</v>
      </c>
      <c r="H1" t="s">
        <v>18</v>
      </c>
      <c r="I1" t="s">
        <v>19</v>
      </c>
      <c r="J1" t="s">
        <v>20</v>
      </c>
      <c r="K1" t="s">
        <v>21</v>
      </c>
    </row>
    <row r="2" spans="1:13">
      <c r="A2" t="s">
        <v>125</v>
      </c>
      <c r="B2" t="s">
        <v>84</v>
      </c>
      <c r="C2" t="s">
        <v>114</v>
      </c>
      <c r="D2" s="38" t="s">
        <v>49</v>
      </c>
      <c r="E2" s="38" t="s">
        <v>49</v>
      </c>
      <c r="F2" s="31" t="s">
        <v>24</v>
      </c>
      <c r="G2" t="s">
        <v>22</v>
      </c>
      <c r="H2" t="s">
        <v>23</v>
      </c>
      <c r="I2" t="s">
        <v>23</v>
      </c>
      <c r="J2" t="s">
        <v>23</v>
      </c>
      <c r="K2" s="31" t="s">
        <v>124</v>
      </c>
    </row>
    <row r="3" spans="1:13">
      <c r="A3" s="31" t="s">
        <v>125</v>
      </c>
      <c r="B3" t="s">
        <v>85</v>
      </c>
      <c r="C3" t="s">
        <v>115</v>
      </c>
      <c r="D3" s="38" t="s">
        <v>50</v>
      </c>
      <c r="E3" s="38" t="s">
        <v>50</v>
      </c>
      <c r="F3" t="s">
        <v>23</v>
      </c>
      <c r="G3" t="s">
        <v>23</v>
      </c>
      <c r="H3" t="s">
        <v>23</v>
      </c>
      <c r="I3" t="s">
        <v>23</v>
      </c>
      <c r="J3" t="s">
        <v>23</v>
      </c>
      <c r="K3" t="s">
        <v>27</v>
      </c>
    </row>
    <row r="4" spans="1:13">
      <c r="A4" s="31" t="s">
        <v>125</v>
      </c>
      <c r="B4" t="s">
        <v>86</v>
      </c>
      <c r="C4" t="s">
        <v>116</v>
      </c>
      <c r="D4" s="38" t="s">
        <v>50</v>
      </c>
      <c r="E4" s="38" t="s">
        <v>50</v>
      </c>
      <c r="F4" t="s">
        <v>23</v>
      </c>
      <c r="G4" t="s">
        <v>22</v>
      </c>
      <c r="H4" t="s">
        <v>23</v>
      </c>
      <c r="I4" t="s">
        <v>23</v>
      </c>
      <c r="J4" t="s">
        <v>23</v>
      </c>
      <c r="K4" t="s">
        <v>27</v>
      </c>
    </row>
    <row r="5" spans="1:13">
      <c r="A5" s="31" t="s">
        <v>125</v>
      </c>
      <c r="B5" t="s">
        <v>87</v>
      </c>
      <c r="C5" t="s">
        <v>117</v>
      </c>
      <c r="D5" s="38" t="s">
        <v>51</v>
      </c>
      <c r="E5" s="38" t="s">
        <v>51</v>
      </c>
      <c r="F5" t="s">
        <v>28</v>
      </c>
      <c r="G5" t="s">
        <v>28</v>
      </c>
      <c r="H5" t="s">
        <v>28</v>
      </c>
      <c r="I5" t="s">
        <v>28</v>
      </c>
      <c r="J5" t="s">
        <v>28</v>
      </c>
      <c r="K5" t="s">
        <v>27</v>
      </c>
    </row>
    <row r="6" spans="1:13">
      <c r="A6" s="31" t="s">
        <v>125</v>
      </c>
      <c r="B6" t="s">
        <v>88</v>
      </c>
      <c r="C6" t="s">
        <v>118</v>
      </c>
      <c r="D6" s="38" t="s">
        <v>52</v>
      </c>
      <c r="E6" s="38" t="s">
        <v>52</v>
      </c>
      <c r="F6" t="s">
        <v>23</v>
      </c>
      <c r="G6" t="s">
        <v>23</v>
      </c>
      <c r="H6" t="s">
        <v>23</v>
      </c>
      <c r="I6" t="s">
        <v>23</v>
      </c>
      <c r="J6" t="s">
        <v>23</v>
      </c>
      <c r="K6" t="s">
        <v>27</v>
      </c>
    </row>
    <row r="7" spans="1:13">
      <c r="A7" s="31" t="s">
        <v>125</v>
      </c>
      <c r="B7" t="s">
        <v>89</v>
      </c>
      <c r="C7" t="s">
        <v>119</v>
      </c>
      <c r="D7" s="38" t="s">
        <v>53</v>
      </c>
      <c r="E7" s="38" t="s">
        <v>53</v>
      </c>
      <c r="F7" t="s">
        <v>24</v>
      </c>
      <c r="G7" t="s">
        <v>23</v>
      </c>
      <c r="H7" t="s">
        <v>22</v>
      </c>
      <c r="I7" t="s">
        <v>23</v>
      </c>
      <c r="J7" t="s">
        <v>23</v>
      </c>
      <c r="K7" t="s">
        <v>27</v>
      </c>
      <c r="M7" s="39"/>
    </row>
    <row r="8" spans="1:13">
      <c r="A8" s="31" t="s">
        <v>125</v>
      </c>
      <c r="B8" t="s">
        <v>90</v>
      </c>
      <c r="C8" t="s">
        <v>120</v>
      </c>
      <c r="D8" s="38" t="s">
        <v>54</v>
      </c>
      <c r="E8" s="38" t="s">
        <v>54</v>
      </c>
      <c r="F8" t="s">
        <v>23</v>
      </c>
      <c r="G8" t="s">
        <v>23</v>
      </c>
      <c r="H8" t="s">
        <v>23</v>
      </c>
      <c r="I8" t="s">
        <v>28</v>
      </c>
      <c r="J8" t="s">
        <v>23</v>
      </c>
      <c r="K8" t="s">
        <v>27</v>
      </c>
    </row>
    <row r="9" spans="1:13">
      <c r="A9" s="31" t="s">
        <v>125</v>
      </c>
      <c r="B9" t="s">
        <v>91</v>
      </c>
      <c r="C9" t="s">
        <v>121</v>
      </c>
      <c r="D9" s="38" t="s">
        <v>52</v>
      </c>
      <c r="E9" s="38" t="s">
        <v>52</v>
      </c>
      <c r="F9" t="s">
        <v>26</v>
      </c>
      <c r="G9" t="s">
        <v>26</v>
      </c>
      <c r="H9" t="s">
        <v>26</v>
      </c>
      <c r="I9" t="s">
        <v>26</v>
      </c>
      <c r="J9" t="s">
        <v>23</v>
      </c>
      <c r="K9" t="s">
        <v>27</v>
      </c>
    </row>
    <row r="10" spans="1:13">
      <c r="A10" s="31" t="s">
        <v>125</v>
      </c>
      <c r="B10" t="s">
        <v>92</v>
      </c>
      <c r="C10" t="s">
        <v>122</v>
      </c>
      <c r="D10" s="38" t="s">
        <v>55</v>
      </c>
      <c r="E10" s="38" t="s">
        <v>56</v>
      </c>
      <c r="F10" t="s">
        <v>24</v>
      </c>
      <c r="G10" t="s">
        <v>23</v>
      </c>
      <c r="H10" t="s">
        <v>23</v>
      </c>
      <c r="I10" t="s">
        <v>24</v>
      </c>
      <c r="J10" t="s">
        <v>23</v>
      </c>
      <c r="K10" t="s">
        <v>27</v>
      </c>
    </row>
    <row r="11" spans="1:13">
      <c r="A11" s="31" t="s">
        <v>125</v>
      </c>
      <c r="B11" t="s">
        <v>93</v>
      </c>
      <c r="C11" t="s">
        <v>123</v>
      </c>
      <c r="D11" s="38" t="s">
        <v>56</v>
      </c>
      <c r="E11" s="38" t="s">
        <v>56</v>
      </c>
      <c r="F11" t="s">
        <v>28</v>
      </c>
      <c r="G11" t="s">
        <v>28</v>
      </c>
      <c r="H11" t="s">
        <v>28</v>
      </c>
      <c r="I11" t="s">
        <v>28</v>
      </c>
      <c r="J11" t="s">
        <v>28</v>
      </c>
      <c r="K11" t="s">
        <v>27</v>
      </c>
    </row>
    <row r="12" spans="1:13">
      <c r="A12" s="31" t="s">
        <v>125</v>
      </c>
      <c r="B12" t="s">
        <v>94</v>
      </c>
      <c r="C12" t="s">
        <v>114</v>
      </c>
      <c r="D12" s="38" t="s">
        <v>56</v>
      </c>
      <c r="E12" s="38" t="s">
        <v>56</v>
      </c>
      <c r="F12" t="s">
        <v>28</v>
      </c>
      <c r="G12" t="s">
        <v>28</v>
      </c>
      <c r="H12" t="s">
        <v>28</v>
      </c>
      <c r="I12" t="s">
        <v>28</v>
      </c>
      <c r="J12" t="s">
        <v>28</v>
      </c>
      <c r="K12" t="s">
        <v>27</v>
      </c>
    </row>
    <row r="13" spans="1:13">
      <c r="A13" s="31" t="s">
        <v>125</v>
      </c>
      <c r="B13" t="s">
        <v>95</v>
      </c>
      <c r="C13" t="s">
        <v>115</v>
      </c>
      <c r="D13" s="38" t="s">
        <v>56</v>
      </c>
      <c r="E13" s="38" t="s">
        <v>56</v>
      </c>
      <c r="F13" t="s">
        <v>23</v>
      </c>
      <c r="G13" t="s">
        <v>23</v>
      </c>
      <c r="H13" t="s">
        <v>23</v>
      </c>
      <c r="I13" t="s">
        <v>28</v>
      </c>
      <c r="J13" t="s">
        <v>23</v>
      </c>
      <c r="K13" t="s">
        <v>27</v>
      </c>
    </row>
    <row r="14" spans="1:13">
      <c r="A14" s="31" t="s">
        <v>125</v>
      </c>
      <c r="B14" t="s">
        <v>96</v>
      </c>
      <c r="C14" t="s">
        <v>116</v>
      </c>
      <c r="D14" s="38" t="s">
        <v>56</v>
      </c>
      <c r="E14" s="38" t="s">
        <v>56</v>
      </c>
      <c r="F14" t="s">
        <v>26</v>
      </c>
      <c r="G14" t="s">
        <v>26</v>
      </c>
      <c r="H14" t="s">
        <v>26</v>
      </c>
      <c r="I14" t="s">
        <v>26</v>
      </c>
      <c r="J14" t="s">
        <v>26</v>
      </c>
      <c r="K14" t="s">
        <v>27</v>
      </c>
    </row>
    <row r="15" spans="1:13">
      <c r="A15" s="31" t="s">
        <v>125</v>
      </c>
      <c r="B15" t="s">
        <v>97</v>
      </c>
      <c r="C15" t="s">
        <v>117</v>
      </c>
      <c r="D15" s="38" t="s">
        <v>57</v>
      </c>
      <c r="E15" s="38" t="s">
        <v>57</v>
      </c>
      <c r="F15" t="s">
        <v>25</v>
      </c>
      <c r="G15" t="s">
        <v>22</v>
      </c>
      <c r="H15" t="s">
        <v>22</v>
      </c>
      <c r="I15" t="s">
        <v>22</v>
      </c>
      <c r="J15" t="s">
        <v>25</v>
      </c>
      <c r="K15" t="s">
        <v>27</v>
      </c>
    </row>
    <row r="16" spans="1:13">
      <c r="A16" s="31" t="s">
        <v>125</v>
      </c>
      <c r="B16" t="s">
        <v>98</v>
      </c>
      <c r="C16" t="s">
        <v>118</v>
      </c>
      <c r="D16" s="38" t="s">
        <v>56</v>
      </c>
      <c r="E16" s="38" t="s">
        <v>56</v>
      </c>
      <c r="F16" t="s">
        <v>23</v>
      </c>
      <c r="G16" t="s">
        <v>23</v>
      </c>
      <c r="H16" t="s">
        <v>23</v>
      </c>
      <c r="I16" t="s">
        <v>23</v>
      </c>
      <c r="J16" t="s">
        <v>23</v>
      </c>
      <c r="K16" t="s">
        <v>27</v>
      </c>
    </row>
    <row r="17" spans="1:11">
      <c r="A17" s="31" t="s">
        <v>125</v>
      </c>
      <c r="B17" t="s">
        <v>99</v>
      </c>
      <c r="C17" t="s">
        <v>119</v>
      </c>
      <c r="D17" s="38" t="s">
        <v>58</v>
      </c>
      <c r="E17" s="38" t="s">
        <v>58</v>
      </c>
      <c r="F17" t="s">
        <v>22</v>
      </c>
      <c r="G17" t="s">
        <v>22</v>
      </c>
      <c r="H17" t="s">
        <v>25</v>
      </c>
      <c r="I17" t="s">
        <v>24</v>
      </c>
      <c r="J17" t="s">
        <v>23</v>
      </c>
      <c r="K17" t="s">
        <v>27</v>
      </c>
    </row>
    <row r="18" spans="1:11">
      <c r="A18" s="31" t="s">
        <v>125</v>
      </c>
      <c r="B18" t="s">
        <v>100</v>
      </c>
      <c r="C18" t="s">
        <v>120</v>
      </c>
      <c r="D18" s="38" t="s">
        <v>29</v>
      </c>
      <c r="E18" s="38" t="s">
        <v>29</v>
      </c>
      <c r="F18" t="s">
        <v>28</v>
      </c>
      <c r="G18" t="s">
        <v>28</v>
      </c>
      <c r="H18" t="s">
        <v>28</v>
      </c>
      <c r="I18" t="s">
        <v>28</v>
      </c>
      <c r="J18" t="s">
        <v>28</v>
      </c>
      <c r="K18" t="s">
        <v>27</v>
      </c>
    </row>
    <row r="19" spans="1:11">
      <c r="A19" s="31" t="s">
        <v>125</v>
      </c>
      <c r="B19" t="s">
        <v>101</v>
      </c>
      <c r="C19" t="s">
        <v>121</v>
      </c>
      <c r="D19" s="38" t="s">
        <v>59</v>
      </c>
      <c r="E19" s="38" t="s">
        <v>59</v>
      </c>
      <c r="F19" t="s">
        <v>26</v>
      </c>
      <c r="G19" t="s">
        <v>26</v>
      </c>
      <c r="H19" t="s">
        <v>22</v>
      </c>
      <c r="I19" t="s">
        <v>26</v>
      </c>
      <c r="J19" t="s">
        <v>24</v>
      </c>
      <c r="K19" t="s">
        <v>27</v>
      </c>
    </row>
    <row r="20" spans="1:11">
      <c r="A20" s="31" t="s">
        <v>125</v>
      </c>
      <c r="B20" t="s">
        <v>102</v>
      </c>
      <c r="C20" t="s">
        <v>122</v>
      </c>
      <c r="D20" s="38" t="s">
        <v>51</v>
      </c>
      <c r="E20" s="38" t="s">
        <v>51</v>
      </c>
      <c r="F20" t="s">
        <v>24</v>
      </c>
      <c r="G20" t="s">
        <v>23</v>
      </c>
      <c r="H20" t="s">
        <v>22</v>
      </c>
      <c r="I20" t="s">
        <v>22</v>
      </c>
      <c r="J20" t="s">
        <v>23</v>
      </c>
      <c r="K20" t="s">
        <v>27</v>
      </c>
    </row>
    <row r="21" spans="1:11">
      <c r="A21" s="31" t="s">
        <v>125</v>
      </c>
      <c r="B21" t="s">
        <v>103</v>
      </c>
      <c r="C21" t="s">
        <v>123</v>
      </c>
      <c r="D21" s="38" t="s">
        <v>56</v>
      </c>
      <c r="E21" s="38" t="s">
        <v>56</v>
      </c>
      <c r="F21" t="s">
        <v>23</v>
      </c>
      <c r="G21" t="s">
        <v>23</v>
      </c>
      <c r="H21" t="s">
        <v>23</v>
      </c>
      <c r="I21" t="s">
        <v>23</v>
      </c>
      <c r="J21" t="s">
        <v>23</v>
      </c>
      <c r="K21" t="s">
        <v>27</v>
      </c>
    </row>
    <row r="22" spans="1:11">
      <c r="A22" s="31" t="s">
        <v>125</v>
      </c>
      <c r="B22" t="s">
        <v>104</v>
      </c>
      <c r="C22" t="s">
        <v>114</v>
      </c>
      <c r="D22" s="38" t="s">
        <v>56</v>
      </c>
      <c r="E22" s="38" t="s">
        <v>56</v>
      </c>
      <c r="F22" t="s">
        <v>24</v>
      </c>
      <c r="G22" t="s">
        <v>28</v>
      </c>
      <c r="H22" t="s">
        <v>22</v>
      </c>
      <c r="I22" t="s">
        <v>28</v>
      </c>
      <c r="J22" t="s">
        <v>28</v>
      </c>
      <c r="K22" t="s">
        <v>27</v>
      </c>
    </row>
    <row r="23" spans="1:11">
      <c r="A23" s="31" t="s">
        <v>125</v>
      </c>
      <c r="B23" t="s">
        <v>105</v>
      </c>
      <c r="C23" t="s">
        <v>115</v>
      </c>
      <c r="D23" s="38" t="s">
        <v>60</v>
      </c>
      <c r="E23" s="38" t="s">
        <v>60</v>
      </c>
      <c r="F23" t="s">
        <v>26</v>
      </c>
      <c r="G23" t="s">
        <v>23</v>
      </c>
      <c r="H23" t="s">
        <v>23</v>
      </c>
      <c r="I23" t="s">
        <v>26</v>
      </c>
      <c r="J23" t="s">
        <v>26</v>
      </c>
      <c r="K23" t="s">
        <v>27</v>
      </c>
    </row>
    <row r="24" spans="1:11">
      <c r="A24" s="31" t="s">
        <v>125</v>
      </c>
      <c r="B24" t="s">
        <v>106</v>
      </c>
      <c r="C24" t="s">
        <v>116</v>
      </c>
      <c r="D24" s="38" t="s">
        <v>61</v>
      </c>
      <c r="E24" s="38" t="s">
        <v>61</v>
      </c>
      <c r="F24" t="s">
        <v>26</v>
      </c>
      <c r="G24" t="s">
        <v>26</v>
      </c>
      <c r="H24" t="s">
        <v>22</v>
      </c>
      <c r="I24" t="s">
        <v>28</v>
      </c>
      <c r="J24" t="s">
        <v>26</v>
      </c>
      <c r="K24" t="s">
        <v>27</v>
      </c>
    </row>
    <row r="25" spans="1:11">
      <c r="A25" s="31" t="s">
        <v>125</v>
      </c>
      <c r="B25" t="s">
        <v>107</v>
      </c>
      <c r="C25" t="s">
        <v>117</v>
      </c>
      <c r="D25" s="38" t="s">
        <v>51</v>
      </c>
      <c r="E25" s="38" t="s">
        <v>51</v>
      </c>
      <c r="F25" t="s">
        <v>26</v>
      </c>
      <c r="G25" t="s">
        <v>26</v>
      </c>
      <c r="H25" t="s">
        <v>23</v>
      </c>
      <c r="I25" t="s">
        <v>26</v>
      </c>
      <c r="J25" t="s">
        <v>23</v>
      </c>
      <c r="K25" t="s">
        <v>27</v>
      </c>
    </row>
    <row r="26" spans="1:11">
      <c r="A26" s="31" t="s">
        <v>125</v>
      </c>
      <c r="B26" t="s">
        <v>108</v>
      </c>
      <c r="C26" t="s">
        <v>118</v>
      </c>
      <c r="D26" s="38" t="s">
        <v>62</v>
      </c>
      <c r="E26" s="38" t="s">
        <v>62</v>
      </c>
      <c r="F26" t="s">
        <v>23</v>
      </c>
      <c r="G26" t="s">
        <v>23</v>
      </c>
      <c r="H26" t="s">
        <v>23</v>
      </c>
      <c r="I26" t="s">
        <v>26</v>
      </c>
      <c r="J26" t="s">
        <v>23</v>
      </c>
      <c r="K26" t="s">
        <v>27</v>
      </c>
    </row>
    <row r="27" spans="1:11">
      <c r="A27" s="31" t="s">
        <v>125</v>
      </c>
      <c r="B27" t="s">
        <v>109</v>
      </c>
      <c r="C27" t="s">
        <v>119</v>
      </c>
      <c r="D27" s="38" t="s">
        <v>63</v>
      </c>
      <c r="E27" s="38" t="s">
        <v>63</v>
      </c>
      <c r="F27" t="s">
        <v>26</v>
      </c>
      <c r="G27" t="s">
        <v>23</v>
      </c>
      <c r="H27" t="s">
        <v>23</v>
      </c>
      <c r="I27" t="s">
        <v>26</v>
      </c>
      <c r="J27" t="s">
        <v>23</v>
      </c>
      <c r="K27" t="s">
        <v>64</v>
      </c>
    </row>
    <row r="28" spans="1:11">
      <c r="A28" s="31" t="s">
        <v>125</v>
      </c>
      <c r="B28" t="s">
        <v>110</v>
      </c>
      <c r="C28" t="s">
        <v>120</v>
      </c>
      <c r="D28" s="38" t="s">
        <v>65</v>
      </c>
      <c r="E28" s="38" t="s">
        <v>65</v>
      </c>
      <c r="F28" t="s">
        <v>23</v>
      </c>
      <c r="G28" t="s">
        <v>23</v>
      </c>
      <c r="H28" t="s">
        <v>23</v>
      </c>
      <c r="I28" t="s">
        <v>23</v>
      </c>
      <c r="J28" t="s">
        <v>23</v>
      </c>
      <c r="K28" t="s">
        <v>27</v>
      </c>
    </row>
    <row r="29" spans="1:11">
      <c r="A29" s="31" t="s">
        <v>125</v>
      </c>
      <c r="B29" t="s">
        <v>111</v>
      </c>
      <c r="C29" t="s">
        <v>121</v>
      </c>
      <c r="D29" s="38" t="s">
        <v>65</v>
      </c>
      <c r="E29" s="38" t="s">
        <v>65</v>
      </c>
      <c r="F29" t="s">
        <v>28</v>
      </c>
      <c r="G29" t="s">
        <v>28</v>
      </c>
      <c r="H29" t="s">
        <v>28</v>
      </c>
      <c r="I29" t="s">
        <v>28</v>
      </c>
      <c r="J29" t="s">
        <v>28</v>
      </c>
      <c r="K29" t="s">
        <v>27</v>
      </c>
    </row>
    <row r="30" spans="1:11">
      <c r="A30" s="31" t="s">
        <v>125</v>
      </c>
      <c r="B30" t="s">
        <v>112</v>
      </c>
      <c r="C30" t="s">
        <v>122</v>
      </c>
      <c r="D30" s="38" t="s">
        <v>66</v>
      </c>
      <c r="E30" s="38" t="s">
        <v>66</v>
      </c>
      <c r="F30" t="s">
        <v>26</v>
      </c>
      <c r="G30" t="s">
        <v>23</v>
      </c>
      <c r="H30" t="s">
        <v>22</v>
      </c>
      <c r="I30" t="s">
        <v>26</v>
      </c>
      <c r="J30" t="s">
        <v>22</v>
      </c>
      <c r="K30" t="s">
        <v>124</v>
      </c>
    </row>
    <row r="31" spans="1:11">
      <c r="A31" s="31" t="s">
        <v>125</v>
      </c>
      <c r="B31" t="s">
        <v>113</v>
      </c>
      <c r="C31" t="s">
        <v>123</v>
      </c>
      <c r="D31" s="38" t="s">
        <v>67</v>
      </c>
      <c r="E31" s="38" t="s">
        <v>67</v>
      </c>
      <c r="F31" t="s">
        <v>23</v>
      </c>
      <c r="G31" t="s">
        <v>28</v>
      </c>
      <c r="H31" t="s">
        <v>28</v>
      </c>
      <c r="I31" t="s">
        <v>28</v>
      </c>
      <c r="J31" t="s">
        <v>28</v>
      </c>
      <c r="K31" t="s">
        <v>27</v>
      </c>
    </row>
    <row r="32" spans="1:11">
      <c r="A32" s="31" t="s">
        <v>125</v>
      </c>
      <c r="B32" s="31" t="s">
        <v>84</v>
      </c>
      <c r="C32" t="s">
        <v>114</v>
      </c>
      <c r="D32" s="38" t="s">
        <v>68</v>
      </c>
      <c r="E32" s="38" t="s">
        <v>68</v>
      </c>
      <c r="F32" t="s">
        <v>23</v>
      </c>
      <c r="G32" t="s">
        <v>23</v>
      </c>
      <c r="H32" t="s">
        <v>26</v>
      </c>
      <c r="I32" t="s">
        <v>26</v>
      </c>
      <c r="J32" t="s">
        <v>26</v>
      </c>
      <c r="K32" t="s">
        <v>27</v>
      </c>
    </row>
    <row r="33" spans="1:11">
      <c r="A33" s="31" t="s">
        <v>125</v>
      </c>
      <c r="B33" s="31" t="s">
        <v>84</v>
      </c>
      <c r="C33" t="s">
        <v>115</v>
      </c>
      <c r="D33" s="38" t="s">
        <v>69</v>
      </c>
      <c r="E33" s="38" t="s">
        <v>69</v>
      </c>
      <c r="F33" t="s">
        <v>24</v>
      </c>
      <c r="G33" t="s">
        <v>22</v>
      </c>
      <c r="H33" t="s">
        <v>22</v>
      </c>
      <c r="I33" t="s">
        <v>24</v>
      </c>
      <c r="J33" t="s">
        <v>24</v>
      </c>
      <c r="K33" t="s">
        <v>27</v>
      </c>
    </row>
    <row r="34" spans="1:11">
      <c r="A34" s="31" t="s">
        <v>125</v>
      </c>
      <c r="B34" s="31" t="s">
        <v>84</v>
      </c>
      <c r="C34" t="s">
        <v>116</v>
      </c>
      <c r="D34" s="38" t="s">
        <v>69</v>
      </c>
      <c r="E34" s="38" t="s">
        <v>69</v>
      </c>
      <c r="F34" t="s">
        <v>28</v>
      </c>
      <c r="G34" t="s">
        <v>28</v>
      </c>
      <c r="H34" t="s">
        <v>28</v>
      </c>
      <c r="I34" t="s">
        <v>28</v>
      </c>
      <c r="J34" t="s">
        <v>24</v>
      </c>
      <c r="K34" t="s">
        <v>27</v>
      </c>
    </row>
    <row r="35" spans="1:11">
      <c r="A35" s="31" t="s">
        <v>125</v>
      </c>
      <c r="B35" s="31" t="s">
        <v>101</v>
      </c>
      <c r="C35" t="s">
        <v>117</v>
      </c>
      <c r="D35" s="38" t="s">
        <v>66</v>
      </c>
      <c r="E35" s="38" t="s">
        <v>66</v>
      </c>
      <c r="F35" t="s">
        <v>28</v>
      </c>
      <c r="G35" t="s">
        <v>28</v>
      </c>
      <c r="H35" t="s">
        <v>28</v>
      </c>
      <c r="I35" t="s">
        <v>28</v>
      </c>
      <c r="J35" t="s">
        <v>28</v>
      </c>
      <c r="K35" t="s">
        <v>27</v>
      </c>
    </row>
    <row r="36" spans="1:11">
      <c r="A36" s="31" t="s">
        <v>125</v>
      </c>
      <c r="B36" s="31" t="s">
        <v>102</v>
      </c>
      <c r="C36" t="s">
        <v>118</v>
      </c>
      <c r="D36" s="38" t="s">
        <v>70</v>
      </c>
      <c r="E36" s="38" t="s">
        <v>70</v>
      </c>
      <c r="F36" t="s">
        <v>22</v>
      </c>
      <c r="G36" t="s">
        <v>26</v>
      </c>
      <c r="H36" t="s">
        <v>26</v>
      </c>
      <c r="I36" t="s">
        <v>22</v>
      </c>
      <c r="J36" t="s">
        <v>23</v>
      </c>
      <c r="K36" t="s">
        <v>71</v>
      </c>
    </row>
    <row r="37" spans="1:11">
      <c r="A37" s="31" t="s">
        <v>125</v>
      </c>
      <c r="B37" s="31" t="s">
        <v>103</v>
      </c>
      <c r="C37" t="s">
        <v>119</v>
      </c>
      <c r="D37" s="38" t="s">
        <v>70</v>
      </c>
      <c r="E37" s="38" t="s">
        <v>70</v>
      </c>
      <c r="F37" t="s">
        <v>22</v>
      </c>
      <c r="G37" t="s">
        <v>25</v>
      </c>
      <c r="H37" t="s">
        <v>22</v>
      </c>
      <c r="I37" t="s">
        <v>28</v>
      </c>
      <c r="J37" t="s">
        <v>28</v>
      </c>
      <c r="K37" t="s">
        <v>27</v>
      </c>
    </row>
    <row r="38" spans="1:11">
      <c r="A38" s="31" t="s">
        <v>125</v>
      </c>
      <c r="B38" s="31" t="s">
        <v>104</v>
      </c>
      <c r="C38" t="s">
        <v>120</v>
      </c>
      <c r="D38" s="38" t="s">
        <v>72</v>
      </c>
      <c r="E38" s="38" t="s">
        <v>72</v>
      </c>
      <c r="F38" t="s">
        <v>24</v>
      </c>
      <c r="G38" t="s">
        <v>24</v>
      </c>
      <c r="H38" t="s">
        <v>24</v>
      </c>
      <c r="I38" t="s">
        <v>24</v>
      </c>
      <c r="J38" t="s">
        <v>24</v>
      </c>
      <c r="K38" t="s">
        <v>27</v>
      </c>
    </row>
    <row r="39" spans="1:11">
      <c r="A39" s="31" t="s">
        <v>125</v>
      </c>
      <c r="B39" s="31" t="s">
        <v>105</v>
      </c>
      <c r="C39" t="s">
        <v>121</v>
      </c>
      <c r="D39" s="38" t="s">
        <v>72</v>
      </c>
      <c r="E39" s="38" t="s">
        <v>72</v>
      </c>
      <c r="F39" t="s">
        <v>25</v>
      </c>
      <c r="G39" t="s">
        <v>25</v>
      </c>
      <c r="H39" t="s">
        <v>25</v>
      </c>
      <c r="I39" t="s">
        <v>22</v>
      </c>
      <c r="J39" t="s">
        <v>22</v>
      </c>
      <c r="K39" t="s">
        <v>27</v>
      </c>
    </row>
    <row r="40" spans="1:11">
      <c r="A40" s="31" t="s">
        <v>125</v>
      </c>
      <c r="B40" s="31" t="s">
        <v>106</v>
      </c>
      <c r="C40" t="s">
        <v>122</v>
      </c>
      <c r="D40" s="38" t="s">
        <v>73</v>
      </c>
      <c r="E40" s="38" t="s">
        <v>73</v>
      </c>
      <c r="F40" t="s">
        <v>23</v>
      </c>
      <c r="G40" t="s">
        <v>22</v>
      </c>
      <c r="H40" t="s">
        <v>23</v>
      </c>
      <c r="I40" t="s">
        <v>23</v>
      </c>
      <c r="J40" t="s">
        <v>23</v>
      </c>
      <c r="K40" t="s">
        <v>27</v>
      </c>
    </row>
    <row r="41" spans="1:11">
      <c r="A41" s="31" t="s">
        <v>125</v>
      </c>
      <c r="B41" s="31" t="s">
        <v>85</v>
      </c>
      <c r="C41" t="s">
        <v>123</v>
      </c>
      <c r="D41" s="38" t="s">
        <v>73</v>
      </c>
      <c r="E41" s="38" t="s">
        <v>73</v>
      </c>
      <c r="F41" t="s">
        <v>23</v>
      </c>
      <c r="G41" t="s">
        <v>23</v>
      </c>
      <c r="H41" t="s">
        <v>23</v>
      </c>
      <c r="I41" t="s">
        <v>26</v>
      </c>
      <c r="J41" t="s">
        <v>23</v>
      </c>
      <c r="K41" t="s">
        <v>27</v>
      </c>
    </row>
    <row r="42" spans="1:11">
      <c r="A42" s="31" t="s">
        <v>125</v>
      </c>
      <c r="B42" s="31" t="s">
        <v>86</v>
      </c>
      <c r="C42" t="s">
        <v>114</v>
      </c>
      <c r="D42" s="38" t="s">
        <v>61</v>
      </c>
      <c r="E42" s="38" t="s">
        <v>61</v>
      </c>
      <c r="F42" t="s">
        <v>23</v>
      </c>
      <c r="G42" t="s">
        <v>23</v>
      </c>
      <c r="H42" t="s">
        <v>23</v>
      </c>
      <c r="I42" t="s">
        <v>23</v>
      </c>
      <c r="J42" t="s">
        <v>23</v>
      </c>
      <c r="K42" t="s">
        <v>27</v>
      </c>
    </row>
    <row r="43" spans="1:11">
      <c r="A43" s="31" t="s">
        <v>125</v>
      </c>
      <c r="B43" s="31" t="s">
        <v>87</v>
      </c>
      <c r="C43" t="s">
        <v>115</v>
      </c>
      <c r="D43" s="38" t="s">
        <v>74</v>
      </c>
      <c r="E43" s="38" t="s">
        <v>74</v>
      </c>
      <c r="F43" t="s">
        <v>28</v>
      </c>
      <c r="G43" t="s">
        <v>28</v>
      </c>
      <c r="H43" t="s">
        <v>28</v>
      </c>
      <c r="I43" t="s">
        <v>23</v>
      </c>
      <c r="J43" t="s">
        <v>28</v>
      </c>
      <c r="K43" t="s">
        <v>27</v>
      </c>
    </row>
    <row r="44" spans="1:11">
      <c r="A44" s="31" t="s">
        <v>125</v>
      </c>
      <c r="B44" s="31" t="s">
        <v>88</v>
      </c>
      <c r="C44" t="s">
        <v>116</v>
      </c>
      <c r="D44" s="38" t="s">
        <v>74</v>
      </c>
      <c r="E44" s="38" t="s">
        <v>74</v>
      </c>
      <c r="F44" t="s">
        <v>22</v>
      </c>
      <c r="G44" t="s">
        <v>22</v>
      </c>
      <c r="H44" t="s">
        <v>22</v>
      </c>
      <c r="I44" t="s">
        <v>25</v>
      </c>
      <c r="J44" t="s">
        <v>22</v>
      </c>
      <c r="K44" t="s">
        <v>27</v>
      </c>
    </row>
    <row r="45" spans="1:11">
      <c r="A45" s="31" t="s">
        <v>125</v>
      </c>
      <c r="B45" s="31" t="s">
        <v>85</v>
      </c>
      <c r="C45" t="s">
        <v>117</v>
      </c>
      <c r="D45" s="38" t="s">
        <v>51</v>
      </c>
      <c r="E45" s="38" t="s">
        <v>51</v>
      </c>
      <c r="F45" t="s">
        <v>23</v>
      </c>
      <c r="G45" t="s">
        <v>26</v>
      </c>
      <c r="H45" t="s">
        <v>23</v>
      </c>
      <c r="I45" t="s">
        <v>23</v>
      </c>
      <c r="J45" t="s">
        <v>23</v>
      </c>
      <c r="K45" t="s">
        <v>27</v>
      </c>
    </row>
    <row r="46" spans="1:11">
      <c r="A46" s="31" t="s">
        <v>125</v>
      </c>
      <c r="B46" s="31" t="s">
        <v>86</v>
      </c>
      <c r="C46" t="s">
        <v>118</v>
      </c>
      <c r="D46" s="38" t="s">
        <v>62</v>
      </c>
      <c r="E46" s="38" t="s">
        <v>62</v>
      </c>
      <c r="F46" t="s">
        <v>23</v>
      </c>
      <c r="G46" t="s">
        <v>23</v>
      </c>
      <c r="H46" t="s">
        <v>26</v>
      </c>
      <c r="I46" t="s">
        <v>23</v>
      </c>
      <c r="J46" t="s">
        <v>23</v>
      </c>
      <c r="K46" t="s">
        <v>27</v>
      </c>
    </row>
    <row r="47" spans="1:11">
      <c r="A47" s="31" t="s">
        <v>125</v>
      </c>
      <c r="B47" s="31" t="s">
        <v>87</v>
      </c>
      <c r="C47" t="s">
        <v>119</v>
      </c>
      <c r="D47" s="38" t="s">
        <v>65</v>
      </c>
      <c r="E47" s="38" t="s">
        <v>65</v>
      </c>
      <c r="F47" t="s">
        <v>23</v>
      </c>
      <c r="G47" t="s">
        <v>23</v>
      </c>
      <c r="H47" t="s">
        <v>23</v>
      </c>
      <c r="I47" t="s">
        <v>23</v>
      </c>
      <c r="J47" t="s">
        <v>23</v>
      </c>
      <c r="K47" t="s">
        <v>27</v>
      </c>
    </row>
    <row r="48" spans="1:11">
      <c r="A48" s="31" t="s">
        <v>125</v>
      </c>
      <c r="B48" s="31" t="s">
        <v>88</v>
      </c>
      <c r="C48" t="s">
        <v>120</v>
      </c>
      <c r="D48" s="38" t="s">
        <v>65</v>
      </c>
      <c r="E48" s="38" t="s">
        <v>65</v>
      </c>
      <c r="F48" t="s">
        <v>28</v>
      </c>
      <c r="G48" t="s">
        <v>28</v>
      </c>
      <c r="H48" t="s">
        <v>28</v>
      </c>
      <c r="I48" t="s">
        <v>28</v>
      </c>
      <c r="J48" t="s">
        <v>28</v>
      </c>
      <c r="K48" t="s">
        <v>27</v>
      </c>
    </row>
    <row r="49" spans="1:11">
      <c r="A49" s="31" t="s">
        <v>125</v>
      </c>
      <c r="B49" s="31" t="s">
        <v>107</v>
      </c>
      <c r="C49" t="s">
        <v>121</v>
      </c>
      <c r="D49" s="38" t="s">
        <v>75</v>
      </c>
      <c r="E49" s="38" t="s">
        <v>75</v>
      </c>
      <c r="F49" t="s">
        <v>26</v>
      </c>
      <c r="G49" t="s">
        <v>23</v>
      </c>
      <c r="H49" t="s">
        <v>26</v>
      </c>
      <c r="I49" t="s">
        <v>23</v>
      </c>
      <c r="J49" t="s">
        <v>26</v>
      </c>
      <c r="K49" t="s">
        <v>27</v>
      </c>
    </row>
    <row r="50" spans="1:11">
      <c r="A50" s="31" t="s">
        <v>125</v>
      </c>
      <c r="B50" s="31" t="s">
        <v>107</v>
      </c>
      <c r="C50" t="s">
        <v>122</v>
      </c>
      <c r="D50" s="38" t="s">
        <v>76</v>
      </c>
      <c r="E50" s="38" t="s">
        <v>76</v>
      </c>
      <c r="F50" t="s">
        <v>23</v>
      </c>
      <c r="G50" t="s">
        <v>23</v>
      </c>
      <c r="H50" t="s">
        <v>23</v>
      </c>
      <c r="I50" t="s">
        <v>26</v>
      </c>
      <c r="J50" t="s">
        <v>23</v>
      </c>
      <c r="K50" t="s">
        <v>27</v>
      </c>
    </row>
    <row r="51" spans="1:11">
      <c r="A51" s="31" t="s">
        <v>125</v>
      </c>
      <c r="B51" s="31" t="s">
        <v>107</v>
      </c>
      <c r="C51" t="s">
        <v>123</v>
      </c>
      <c r="D51" s="38" t="s">
        <v>58</v>
      </c>
      <c r="E51" s="38" t="s">
        <v>58</v>
      </c>
      <c r="F51" t="s">
        <v>26</v>
      </c>
      <c r="G51" t="s">
        <v>23</v>
      </c>
      <c r="H51" t="s">
        <v>26</v>
      </c>
      <c r="I51" t="s">
        <v>28</v>
      </c>
      <c r="J51" t="s">
        <v>28</v>
      </c>
      <c r="K51" t="s">
        <v>27</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249977111117893"/>
  </sheetPr>
  <dimension ref="A1:D35"/>
  <sheetViews>
    <sheetView showGridLines="0" tabSelected="1" workbookViewId="0"/>
  </sheetViews>
  <sheetFormatPr baseColWidth="10" defaultRowHeight="15" x14ac:dyDescent="0"/>
  <cols>
    <col min="1" max="1" width="5.33203125" style="9" customWidth="1"/>
    <col min="2" max="2" width="16.83203125" style="9" customWidth="1"/>
    <col min="3" max="3" width="6.1640625" style="9" customWidth="1"/>
    <col min="4" max="4" width="80.1640625" style="9" customWidth="1"/>
    <col min="5" max="16384" width="10.83203125" style="9"/>
  </cols>
  <sheetData>
    <row r="1" spans="1:4">
      <c r="A1" s="9" t="s">
        <v>37</v>
      </c>
    </row>
    <row r="2" spans="1:4" ht="23">
      <c r="C2" s="10" t="s">
        <v>5</v>
      </c>
    </row>
    <row r="3" spans="1:4" ht="23">
      <c r="C3" s="10" t="s">
        <v>42</v>
      </c>
    </row>
    <row r="4" spans="1:4" ht="23">
      <c r="C4" s="10" t="s">
        <v>4</v>
      </c>
    </row>
    <row r="6" spans="1:4" ht="32" customHeight="1">
      <c r="A6" s="12"/>
      <c r="B6" s="12">
        <v>0</v>
      </c>
      <c r="C6" s="47" t="s">
        <v>44</v>
      </c>
      <c r="D6" s="47"/>
    </row>
    <row r="7" spans="1:4" ht="23">
      <c r="B7" s="11"/>
      <c r="C7" s="28" t="s">
        <v>43</v>
      </c>
    </row>
    <row r="8" spans="1:4" ht="32" customHeight="1">
      <c r="A8" s="12"/>
      <c r="B8" s="12">
        <v>1</v>
      </c>
      <c r="C8" s="47" t="s">
        <v>45</v>
      </c>
      <c r="D8" s="47"/>
    </row>
    <row r="9" spans="1:4" ht="23">
      <c r="B9" s="11"/>
      <c r="C9" s="28" t="s">
        <v>130</v>
      </c>
    </row>
    <row r="10" spans="1:4" ht="32" customHeight="1">
      <c r="A10" s="12"/>
      <c r="B10" s="12">
        <v>2</v>
      </c>
      <c r="C10" s="47" t="s">
        <v>46</v>
      </c>
      <c r="D10" s="47"/>
    </row>
    <row r="11" spans="1:4" ht="23">
      <c r="B11" s="11"/>
      <c r="C11" s="28" t="s">
        <v>132</v>
      </c>
    </row>
    <row r="12" spans="1:4" ht="32" customHeight="1">
      <c r="A12" s="12"/>
      <c r="B12" s="12">
        <v>3</v>
      </c>
      <c r="C12" s="47" t="s">
        <v>47</v>
      </c>
      <c r="D12" s="47"/>
    </row>
    <row r="13" spans="1:4" ht="23">
      <c r="B13" s="11"/>
      <c r="C13" s="28" t="s">
        <v>133</v>
      </c>
    </row>
    <row r="14" spans="1:4" ht="32" customHeight="1">
      <c r="A14" s="12"/>
      <c r="B14" s="12">
        <v>4</v>
      </c>
      <c r="C14" s="47" t="s">
        <v>48</v>
      </c>
      <c r="D14" s="47"/>
    </row>
    <row r="15" spans="1:4" ht="23">
      <c r="B15" s="11"/>
      <c r="C15" s="28" t="s">
        <v>134</v>
      </c>
    </row>
    <row r="16" spans="1:4" ht="32" customHeight="1">
      <c r="A16" s="12"/>
      <c r="B16" s="12">
        <v>5</v>
      </c>
      <c r="C16" s="47" t="s">
        <v>80</v>
      </c>
      <c r="D16" s="47"/>
    </row>
    <row r="17" spans="1:4" ht="23">
      <c r="B17" s="11"/>
      <c r="C17" s="28" t="s">
        <v>135</v>
      </c>
    </row>
    <row r="18" spans="1:4" ht="30" customHeight="1">
      <c r="A18" s="12"/>
      <c r="B18" s="12">
        <v>6</v>
      </c>
      <c r="C18" s="47" t="s">
        <v>129</v>
      </c>
      <c r="D18" s="47"/>
    </row>
    <row r="19" spans="1:4" ht="23">
      <c r="B19" s="11"/>
      <c r="C19" s="28" t="s">
        <v>131</v>
      </c>
    </row>
    <row r="20" spans="1:4" ht="23">
      <c r="B20" s="11"/>
      <c r="C20" s="28"/>
    </row>
    <row r="21" spans="1:4" ht="23">
      <c r="B21" s="11" t="s">
        <v>6</v>
      </c>
      <c r="C21" s="41" t="s">
        <v>7</v>
      </c>
      <c r="D21" s="41"/>
    </row>
    <row r="22" spans="1:4" ht="23">
      <c r="B22" s="11" t="s">
        <v>8</v>
      </c>
      <c r="C22" s="41" t="s">
        <v>9</v>
      </c>
      <c r="D22" s="41"/>
    </row>
    <row r="23" spans="1:4" ht="23">
      <c r="B23" s="11"/>
      <c r="C23" s="40"/>
      <c r="D23" s="40"/>
    </row>
    <row r="24" spans="1:4" ht="23">
      <c r="B24" s="11" t="s">
        <v>10</v>
      </c>
      <c r="C24" s="11"/>
    </row>
    <row r="25" spans="1:4" ht="14" customHeight="1">
      <c r="B25" s="11"/>
      <c r="C25" s="11"/>
    </row>
    <row r="26" spans="1:4" ht="23">
      <c r="B26" s="29" t="s">
        <v>38</v>
      </c>
      <c r="C26" s="30" t="s">
        <v>39</v>
      </c>
    </row>
    <row r="27" spans="1:4" ht="23">
      <c r="C27" s="11" t="s">
        <v>40</v>
      </c>
    </row>
    <row r="28" spans="1:4" ht="23">
      <c r="B28" s="11"/>
      <c r="C28" s="30" t="s">
        <v>41</v>
      </c>
    </row>
    <row r="29" spans="1:4" ht="23">
      <c r="B29" s="11"/>
      <c r="C29" s="11"/>
    </row>
    <row r="30" spans="1:4" ht="23">
      <c r="B30" s="11"/>
      <c r="C30" s="11"/>
    </row>
    <row r="31" spans="1:4" ht="23">
      <c r="B31" s="11"/>
      <c r="C31" s="11"/>
    </row>
    <row r="32" spans="1:4" ht="23">
      <c r="B32" s="11"/>
      <c r="C32" s="11"/>
    </row>
    <row r="33" spans="2:3" ht="23">
      <c r="B33" s="11"/>
      <c r="C33" s="11"/>
    </row>
    <row r="34" spans="2:3" ht="23">
      <c r="B34" s="11"/>
      <c r="C34" s="11"/>
    </row>
    <row r="35" spans="2:3" ht="23">
      <c r="B35" s="11"/>
      <c r="C35" s="11"/>
    </row>
  </sheetData>
  <mergeCells count="10">
    <mergeCell ref="C6:D6"/>
    <mergeCell ref="C8:D8"/>
    <mergeCell ref="C10:D10"/>
    <mergeCell ref="C12:D12"/>
    <mergeCell ref="C14:D14"/>
    <mergeCell ref="C16:D16"/>
    <mergeCell ref="C18:D18"/>
    <mergeCell ref="C21:D21"/>
    <mergeCell ref="C23:D23"/>
    <mergeCell ref="C22:D22"/>
  </mergeCells>
  <hyperlinks>
    <hyperlink ref="C26" r:id="rId1"/>
    <hyperlink ref="C28" r:id="rId2"/>
    <hyperlink ref="C21" location="'version notes'!A1" display="Version Notes"/>
    <hyperlink ref="D21" location="'version notes'!A1" display="'version notes'!A1"/>
    <hyperlink ref="C22" location="paste_data_here!A1" display="Raw Data"/>
    <hyperlink ref="D22" location="paste_data_here!A1" display="paste_data_here!A1"/>
    <hyperlink ref="C6" location="'0 Summary'!A1" display="Summary of All Observation Characteristics"/>
    <hyperlink ref="D6" location="'0 Summary'!A1" display="'0 Summary'!A1"/>
    <hyperlink ref="C8" location="'1 Active'!A1" display="Active Characteristic Summary"/>
    <hyperlink ref="D8" location="'1 Active'!A1" display="'1 Active'!A1"/>
    <hyperlink ref="C10" location="'2 Collaborative'!A1" display="Collaborative Characteristic Summary"/>
    <hyperlink ref="D10" location="'2 Collaborative'!A1" display="'2 Collaborative'!A1"/>
    <hyperlink ref="C12" location="'3 Constructive'!A1" display="Constructive Characteristic Summary"/>
    <hyperlink ref="D12" location="'3 Constructive'!A1" display="'3 Constructive'!A1"/>
    <hyperlink ref="C14" location="'4 Authentic'!A1" display="Authentic Characteristic Summary"/>
    <hyperlink ref="D14" location="'4 Authentic'!A1" display="'4 Authentic'!A1"/>
    <hyperlink ref="C16" location="'5 Goal Directed'!A1" display="Goal-Directed Characteristic Summary"/>
    <hyperlink ref="D16" location="'5 Goal Directed'!A1" display="'5 Goal Directed'!A1"/>
    <hyperlink ref="C18" location="'6 Observation Browser'!A1" display="Response Browser"/>
    <hyperlink ref="D18" location="'6 Observation Browser'!A1" display="'6 Observation Browser'!A1"/>
  </hyperlinks>
  <pageMargins left="0.75" right="0.75" top="1" bottom="1" header="0.5" footer="0.5"/>
  <pageSetup orientation="portrait" horizontalDpi="4294967292" verticalDpi="4294967292"/>
  <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zoomScale="150" zoomScaleNormal="150" zoomScalePageLayoutView="150" workbookViewId="0">
      <selection activeCell="B1" sqref="B1"/>
    </sheetView>
  </sheetViews>
  <sheetFormatPr baseColWidth="10" defaultRowHeight="15" x14ac:dyDescent="0"/>
  <cols>
    <col min="1" max="1" width="1.6640625" customWidth="1"/>
    <col min="2" max="2" width="22.6640625" customWidth="1"/>
    <col min="3" max="12" width="5.33203125" customWidth="1"/>
    <col min="13" max="13" width="2.33203125" customWidth="1"/>
    <col min="14" max="15" width="7" style="1" customWidth="1"/>
  </cols>
  <sheetData>
    <row r="1" spans="1:18">
      <c r="A1" s="4"/>
      <c r="B1" s="3" t="s">
        <v>4</v>
      </c>
    </row>
    <row r="2" spans="1:18">
      <c r="A2" s="4"/>
      <c r="B2" s="3"/>
    </row>
    <row r="3" spans="1:18">
      <c r="A3" s="4"/>
      <c r="B3" s="13" t="s">
        <v>78</v>
      </c>
      <c r="C3" s="14"/>
      <c r="D3" s="14"/>
      <c r="F3" s="1"/>
      <c r="G3" s="1"/>
      <c r="N3"/>
      <c r="O3"/>
    </row>
    <row r="4" spans="1:18">
      <c r="A4" s="4"/>
      <c r="B4" s="15"/>
      <c r="C4" s="24"/>
      <c r="D4" s="25"/>
      <c r="F4" s="1"/>
      <c r="G4" s="1"/>
      <c r="N4"/>
      <c r="O4"/>
      <c r="R4" s="38"/>
    </row>
    <row r="5" spans="1:18">
      <c r="A5" s="4"/>
      <c r="B5" s="17" t="s">
        <v>79</v>
      </c>
      <c r="C5" s="42">
        <f>COUNTA(d_observation_date)</f>
        <v>50</v>
      </c>
      <c r="D5" s="43"/>
      <c r="F5" s="1"/>
      <c r="G5" s="1"/>
      <c r="N5"/>
      <c r="O5"/>
      <c r="R5" s="38"/>
    </row>
    <row r="6" spans="1:18">
      <c r="A6" s="4"/>
      <c r="B6" s="3"/>
    </row>
    <row r="7" spans="1:18">
      <c r="B7" s="13" t="s">
        <v>30</v>
      </c>
      <c r="C7" s="14"/>
      <c r="D7" s="14"/>
      <c r="E7" s="14"/>
      <c r="F7" s="14"/>
      <c r="G7" s="14"/>
      <c r="H7" s="14"/>
      <c r="I7" s="14"/>
      <c r="J7" s="14"/>
      <c r="K7" s="14"/>
      <c r="L7" s="14"/>
      <c r="N7" s="33"/>
      <c r="O7" s="33"/>
    </row>
    <row r="8" spans="1:18">
      <c r="B8" s="15"/>
      <c r="C8" s="44" t="s">
        <v>23</v>
      </c>
      <c r="D8" s="45"/>
      <c r="E8" s="44" t="s">
        <v>26</v>
      </c>
      <c r="F8" s="45"/>
      <c r="G8" s="44" t="s">
        <v>22</v>
      </c>
      <c r="H8" s="45"/>
      <c r="I8" s="46" t="s">
        <v>25</v>
      </c>
      <c r="J8" s="45"/>
      <c r="K8" s="46" t="s">
        <v>24</v>
      </c>
      <c r="L8" s="45"/>
      <c r="M8" s="37"/>
      <c r="N8" s="34" t="s">
        <v>28</v>
      </c>
      <c r="O8" s="34" t="s">
        <v>77</v>
      </c>
    </row>
    <row r="9" spans="1:18" s="16" customFormat="1" ht="38" customHeight="1">
      <c r="B9" s="17" t="s">
        <v>16</v>
      </c>
      <c r="C9" s="18">
        <f>D9/((COUNTA(f_active))-(COUNTIF(f_active,"No Response")))</f>
        <v>0.43902439024390244</v>
      </c>
      <c r="D9" s="19">
        <f>COUNTIF(f_active,"Entry")</f>
        <v>18</v>
      </c>
      <c r="E9" s="18">
        <f>F9/((COUNTA(f_active))-(COUNTIF(f_active,"No Response")))</f>
        <v>0.24390243902439024</v>
      </c>
      <c r="F9" s="19">
        <f>COUNTIF(f_active,"Adoption")</f>
        <v>10</v>
      </c>
      <c r="G9" s="18">
        <f>H9/((COUNTA(f_active))-(COUNTIF(f_active,"No Response")))</f>
        <v>9.7560975609756101E-2</v>
      </c>
      <c r="H9" s="19">
        <f>COUNTIF(f_active,"Adaptation")</f>
        <v>4</v>
      </c>
      <c r="I9" s="18">
        <f>J9/((COUNTA(f_active))-(COUNTIF(f_active,"No Response")))</f>
        <v>4.878048780487805E-2</v>
      </c>
      <c r="J9" s="19">
        <f>COUNTIF(f_active,"Infusion")</f>
        <v>2</v>
      </c>
      <c r="K9" s="18">
        <f>L9/((COUNTA(f_active))-(COUNTIF(f_active,"No Response")))</f>
        <v>0.17073170731707318</v>
      </c>
      <c r="L9" s="19">
        <f>COUNTIF(f_active,"Transformation")</f>
        <v>7</v>
      </c>
      <c r="N9" s="35">
        <f>COUNTIF(f_active,"No Response")</f>
        <v>9</v>
      </c>
      <c r="O9" s="36">
        <f>L9+J9+H9+F9+D9+N9</f>
        <v>50</v>
      </c>
    </row>
    <row r="10" spans="1:18" s="16" customFormat="1" ht="38" customHeight="1">
      <c r="B10" s="17" t="s">
        <v>17</v>
      </c>
      <c r="C10" s="18">
        <f>D10/((COUNTA(g_collaborative))-(COUNTIF(g_collaborative,"No Response")))</f>
        <v>0.5641025641025641</v>
      </c>
      <c r="D10" s="19">
        <f>COUNTIF(g_collaborative,"Entry")</f>
        <v>22</v>
      </c>
      <c r="E10" s="18">
        <f>F10/((COUNTA(g_collaborative))-(COUNTIF(g_collaborative,"No Response")))</f>
        <v>0.17948717948717949</v>
      </c>
      <c r="F10" s="19">
        <f>COUNTIF(g_collaborative,"Adoption")</f>
        <v>7</v>
      </c>
      <c r="G10" s="18">
        <f>H10/((COUNTA(g_collaborative))-(COUNTIF(g_collaborative,"No Response")))</f>
        <v>0.17948717948717949</v>
      </c>
      <c r="H10" s="19">
        <f>COUNTIF(g_collaborative,"Adaptation")</f>
        <v>7</v>
      </c>
      <c r="I10" s="18">
        <f>J10/((COUNTA(g_collaborative))-(COUNTIF(g_collaborative,"No Response")))</f>
        <v>5.128205128205128E-2</v>
      </c>
      <c r="J10" s="19">
        <f>COUNTIF(g_collaborative,"Infusion")</f>
        <v>2</v>
      </c>
      <c r="K10" s="18">
        <f>L10/((COUNTA(g_collaborative))-(COUNTIF(g_collaborative,"No Response")))</f>
        <v>2.564102564102564E-2</v>
      </c>
      <c r="L10" s="19">
        <f>COUNTIF(g_collaborative,"Transformation")</f>
        <v>1</v>
      </c>
      <c r="N10" s="35">
        <f>COUNTIF(g_collaborative,"No Response")</f>
        <v>11</v>
      </c>
      <c r="O10" s="36">
        <f>L10+J10+H10+F10+D10+N10</f>
        <v>50</v>
      </c>
    </row>
    <row r="11" spans="1:18" s="16" customFormat="1" ht="38" customHeight="1">
      <c r="B11" s="17" t="s">
        <v>18</v>
      </c>
      <c r="C11" s="18">
        <f>D11/((COUNTA(h_constructive))-(COUNTIF(h_constructive,"No Response")))</f>
        <v>0.5</v>
      </c>
      <c r="D11" s="19">
        <f>COUNTIF(h_constructive,"Entry")</f>
        <v>20</v>
      </c>
      <c r="E11" s="18">
        <f>F11/((COUNTA(h_constructive))-(COUNTIF(h_constructive,"No Response")))</f>
        <v>0.17499999999999999</v>
      </c>
      <c r="F11" s="19">
        <f>COUNTIF(h_constructive,"Adoption")</f>
        <v>7</v>
      </c>
      <c r="G11" s="18">
        <f>H11/((COUNTA(h_constructive))-(COUNTIF(h_constructive,"No Response")))</f>
        <v>0.25</v>
      </c>
      <c r="H11" s="19">
        <f>COUNTIF(h_constructive,"Adaptation")</f>
        <v>10</v>
      </c>
      <c r="I11" s="18">
        <f>J11/((COUNTA(h_constructive))-(COUNTIF(h_constructive,"No Response")))</f>
        <v>0.05</v>
      </c>
      <c r="J11" s="19">
        <f>COUNTIF(h_constructive,"Infusion")</f>
        <v>2</v>
      </c>
      <c r="K11" s="18">
        <f>L11/((COUNTA(h_constructive))-(COUNTIF(h_constructive,"No Response")))</f>
        <v>2.5000000000000001E-2</v>
      </c>
      <c r="L11" s="19">
        <f>COUNTIF(h_constructive,"Transformation")</f>
        <v>1</v>
      </c>
      <c r="N11" s="35">
        <f>COUNTIF(h_constructive,"No Response")</f>
        <v>10</v>
      </c>
      <c r="O11" s="36">
        <f>L11+J11+H11+F11+D11+N11</f>
        <v>50</v>
      </c>
    </row>
    <row r="12" spans="1:18" s="16" customFormat="1" ht="38" customHeight="1">
      <c r="B12" s="17" t="s">
        <v>19</v>
      </c>
      <c r="C12" s="18">
        <f>D12/((COUNTA(i_authentic))-(COUNTIF(i_authentic,"No Response")))</f>
        <v>0.42857142857142855</v>
      </c>
      <c r="D12" s="19">
        <f>COUNTIF(i_authentic,"Entry")</f>
        <v>15</v>
      </c>
      <c r="E12" s="18">
        <f>F12/((COUNTA(i_authentic))-(COUNTIF(i_authentic,"No Response")))</f>
        <v>0.31428571428571428</v>
      </c>
      <c r="F12" s="19">
        <f>COUNTIF(i_authentic,"Adoption")</f>
        <v>11</v>
      </c>
      <c r="G12" s="18">
        <f>H12/((COUNTA(i_authentic))-(COUNTIF(i_authentic,"No Response")))</f>
        <v>0.11428571428571428</v>
      </c>
      <c r="H12" s="19">
        <f>COUNTIF(i_authentic,"Adaptation")</f>
        <v>4</v>
      </c>
      <c r="I12" s="18">
        <f>J12/((COUNTA(i_authentic))-(COUNTIF(i_authentic,"No Response")))</f>
        <v>2.8571428571428571E-2</v>
      </c>
      <c r="J12" s="19">
        <f>COUNTIF(i_authentic,"Infusion")</f>
        <v>1</v>
      </c>
      <c r="K12" s="18">
        <f>L12/((COUNTA(i_authentic))-(COUNTIF(i_authentic,"No Response")))</f>
        <v>0.11428571428571428</v>
      </c>
      <c r="L12" s="19">
        <f>COUNTIF(i_authentic,"Transformation")</f>
        <v>4</v>
      </c>
      <c r="N12" s="35">
        <f>COUNTIF(i_authentic,"No Response")</f>
        <v>15</v>
      </c>
      <c r="O12" s="36">
        <f>L12+J12+H12+F12+D12+N12</f>
        <v>50</v>
      </c>
    </row>
    <row r="13" spans="1:18" s="16" customFormat="1" ht="38" customHeight="1">
      <c r="B13" s="17" t="s">
        <v>31</v>
      </c>
      <c r="C13" s="18">
        <f>D13/((COUNTA(j_goal_directed))-(COUNTIF(j_goal_directed,"No Response")))</f>
        <v>0.65789473684210531</v>
      </c>
      <c r="D13" s="19">
        <f>COUNTIF(j_goal_directed,"Entry")</f>
        <v>25</v>
      </c>
      <c r="E13" s="18">
        <f>F13/((COUNTA(j_goal_directed))-(COUNTIF(j_goal_directed,"No Response")))</f>
        <v>0.13157894736842105</v>
      </c>
      <c r="F13" s="19">
        <f>COUNTIF(j_goal_directed,"Adoption")</f>
        <v>5</v>
      </c>
      <c r="G13" s="18">
        <f>H13/((COUNTA(j_goal_directed))-(COUNTIF(j_goal_directed,"No Response")))</f>
        <v>7.8947368421052627E-2</v>
      </c>
      <c r="H13" s="19">
        <f>COUNTIF(j_goal_directed,"Adaptation")</f>
        <v>3</v>
      </c>
      <c r="I13" s="18">
        <f>J13/((COUNTA(j_goal_directed))-(COUNTIF(j_goal_directed,"No Response")))</f>
        <v>2.6315789473684209E-2</v>
      </c>
      <c r="J13" s="19">
        <f>COUNTIF(j_goal_directed,"Infusion")</f>
        <v>1</v>
      </c>
      <c r="K13" s="18">
        <f>L13/((COUNTA(j_goal_directed))-(COUNTIF(j_goal_directed,"No Response")))</f>
        <v>0.10526315789473684</v>
      </c>
      <c r="L13" s="19">
        <f>COUNTIF(j_goal_directed,"Transformation")</f>
        <v>4</v>
      </c>
      <c r="N13" s="35">
        <f>COUNTIF(j_goal_directed,"No Response")</f>
        <v>12</v>
      </c>
      <c r="O13" s="36">
        <f>L13+J13+H13+F13+D13+N13</f>
        <v>50</v>
      </c>
    </row>
  </sheetData>
  <mergeCells count="6">
    <mergeCell ref="K8:L8"/>
    <mergeCell ref="C5:D5"/>
    <mergeCell ref="C8:D8"/>
    <mergeCell ref="E8:F8"/>
    <mergeCell ref="G8:H8"/>
    <mergeCell ref="I8:J8"/>
  </mergeCells>
  <conditionalFormatting sqref="C9 E9 G9 I9">
    <cfRule type="cellIs" dxfId="516" priority="187" operator="greaterThan">
      <formula>0.749</formula>
    </cfRule>
    <cfRule type="cellIs" dxfId="515" priority="188" operator="greaterThan">
      <formula>0.499</formula>
    </cfRule>
    <cfRule type="cellIs" dxfId="514" priority="189" operator="greaterThan">
      <formula>0.249</formula>
    </cfRule>
  </conditionalFormatting>
  <conditionalFormatting sqref="L11">
    <cfRule type="expression" dxfId="513" priority="82">
      <formula>K11&gt;0.749</formula>
    </cfRule>
    <cfRule type="expression" dxfId="512" priority="83">
      <formula>K11&gt;0.499</formula>
    </cfRule>
    <cfRule type="expression" dxfId="511" priority="84">
      <formula>K11&gt;0.249</formula>
    </cfRule>
  </conditionalFormatting>
  <conditionalFormatting sqref="D9">
    <cfRule type="expression" dxfId="510" priority="181">
      <formula>C9&gt;0.749</formula>
    </cfRule>
    <cfRule type="expression" dxfId="509" priority="182">
      <formula>C9&gt;0.499</formula>
    </cfRule>
    <cfRule type="expression" dxfId="508" priority="183">
      <formula>C9&gt;0.249</formula>
    </cfRule>
  </conditionalFormatting>
  <conditionalFormatting sqref="F10">
    <cfRule type="expression" dxfId="507" priority="112">
      <formula>E10&gt;0.749</formula>
    </cfRule>
    <cfRule type="expression" dxfId="506" priority="113">
      <formula>E10&gt;0.499</formula>
    </cfRule>
    <cfRule type="expression" dxfId="505" priority="114">
      <formula>E10&gt;0.249</formula>
    </cfRule>
  </conditionalFormatting>
  <conditionalFormatting sqref="L9">
    <cfRule type="expression" dxfId="504" priority="127">
      <formula>K9&gt;0.749</formula>
    </cfRule>
    <cfRule type="expression" dxfId="503" priority="128">
      <formula>K9&gt;0.499</formula>
    </cfRule>
    <cfRule type="expression" dxfId="502" priority="129">
      <formula>K9&gt;0.249</formula>
    </cfRule>
  </conditionalFormatting>
  <conditionalFormatting sqref="C12 E12 G12 I12">
    <cfRule type="cellIs" dxfId="501" priority="76" operator="greaterThan">
      <formula>0.749</formula>
    </cfRule>
    <cfRule type="cellIs" dxfId="500" priority="77" operator="greaterThan">
      <formula>0.499</formula>
    </cfRule>
    <cfRule type="cellIs" dxfId="499" priority="78" operator="greaterThan">
      <formula>0.249</formula>
    </cfRule>
  </conditionalFormatting>
  <conditionalFormatting sqref="D12">
    <cfRule type="expression" dxfId="498" priority="73">
      <formula>C12&gt;0.749</formula>
    </cfRule>
    <cfRule type="expression" dxfId="497" priority="74">
      <formula>C12&gt;0.499</formula>
    </cfRule>
    <cfRule type="expression" dxfId="496" priority="75">
      <formula>C12&gt;0.249</formula>
    </cfRule>
  </conditionalFormatting>
  <conditionalFormatting sqref="H11">
    <cfRule type="expression" dxfId="495" priority="88">
      <formula>G11&gt;0.749</formula>
    </cfRule>
    <cfRule type="expression" dxfId="494" priority="89">
      <formula>G11&gt;0.499</formula>
    </cfRule>
    <cfRule type="expression" dxfId="493" priority="90">
      <formula>G11&gt;0.249</formula>
    </cfRule>
  </conditionalFormatting>
  <conditionalFormatting sqref="L10">
    <cfRule type="expression" dxfId="492" priority="103">
      <formula>K10&gt;0.749</formula>
    </cfRule>
    <cfRule type="expression" dxfId="491" priority="104">
      <formula>K10&gt;0.499</formula>
    </cfRule>
    <cfRule type="expression" dxfId="490" priority="105">
      <formula>K10&gt;0.249</formula>
    </cfRule>
  </conditionalFormatting>
  <conditionalFormatting sqref="K9">
    <cfRule type="cellIs" dxfId="489" priority="121" operator="greaterThan">
      <formula>0.749</formula>
    </cfRule>
    <cfRule type="cellIs" dxfId="488" priority="122" operator="greaterThan">
      <formula>0.499</formula>
    </cfRule>
    <cfRule type="cellIs" dxfId="487" priority="123" operator="greaterThan">
      <formula>0.249</formula>
    </cfRule>
  </conditionalFormatting>
  <conditionalFormatting sqref="F9">
    <cfRule type="expression" dxfId="486" priority="136">
      <formula>E9&gt;0.749</formula>
    </cfRule>
    <cfRule type="expression" dxfId="485" priority="137">
      <formula>E9&gt;0.499</formula>
    </cfRule>
    <cfRule type="expression" dxfId="484" priority="138">
      <formula>E9&gt;0.249</formula>
    </cfRule>
  </conditionalFormatting>
  <conditionalFormatting sqref="H9">
    <cfRule type="expression" dxfId="483" priority="133">
      <formula>G9&gt;0.749</formula>
    </cfRule>
    <cfRule type="expression" dxfId="482" priority="134">
      <formula>G9&gt;0.499</formula>
    </cfRule>
    <cfRule type="expression" dxfId="481" priority="135">
      <formula>G9&gt;0.249</formula>
    </cfRule>
  </conditionalFormatting>
  <conditionalFormatting sqref="J9">
    <cfRule type="expression" dxfId="480" priority="130">
      <formula>I9&gt;0.749</formula>
    </cfRule>
    <cfRule type="expression" dxfId="479" priority="131">
      <formula>I9&gt;0.499</formula>
    </cfRule>
    <cfRule type="expression" dxfId="478" priority="132">
      <formula>I9&gt;0.249</formula>
    </cfRule>
  </conditionalFormatting>
  <conditionalFormatting sqref="K13">
    <cfRule type="cellIs" dxfId="477" priority="37" operator="greaterThan">
      <formula>0.749</formula>
    </cfRule>
    <cfRule type="cellIs" dxfId="476" priority="38" operator="greaterThan">
      <formula>0.499</formula>
    </cfRule>
    <cfRule type="cellIs" dxfId="475" priority="39" operator="greaterThan">
      <formula>0.249</formula>
    </cfRule>
  </conditionalFormatting>
  <conditionalFormatting sqref="C10 E10 G10 I10">
    <cfRule type="cellIs" dxfId="474" priority="118" operator="greaterThan">
      <formula>0.749</formula>
    </cfRule>
    <cfRule type="cellIs" dxfId="473" priority="119" operator="greaterThan">
      <formula>0.499</formula>
    </cfRule>
    <cfRule type="cellIs" dxfId="472" priority="120" operator="greaterThan">
      <formula>0.249</formula>
    </cfRule>
  </conditionalFormatting>
  <conditionalFormatting sqref="D10">
    <cfRule type="expression" dxfId="471" priority="115">
      <formula>C10&gt;0.749</formula>
    </cfRule>
    <cfRule type="expression" dxfId="470" priority="116">
      <formula>C10&gt;0.499</formula>
    </cfRule>
    <cfRule type="expression" dxfId="469" priority="117">
      <formula>C10&gt;0.249</formula>
    </cfRule>
  </conditionalFormatting>
  <conditionalFormatting sqref="H10">
    <cfRule type="expression" dxfId="468" priority="109">
      <formula>G10&gt;0.749</formula>
    </cfRule>
    <cfRule type="expression" dxfId="467" priority="110">
      <formula>G10&gt;0.499</formula>
    </cfRule>
    <cfRule type="expression" dxfId="466" priority="111">
      <formula>G10&gt;0.249</formula>
    </cfRule>
  </conditionalFormatting>
  <conditionalFormatting sqref="J10">
    <cfRule type="expression" dxfId="465" priority="106">
      <formula>I10&gt;0.749</formula>
    </cfRule>
    <cfRule type="expression" dxfId="464" priority="107">
      <formula>I10&gt;0.499</formula>
    </cfRule>
    <cfRule type="expression" dxfId="463" priority="108">
      <formula>I10&gt;0.249</formula>
    </cfRule>
  </conditionalFormatting>
  <conditionalFormatting sqref="K10">
    <cfRule type="cellIs" dxfId="462" priority="100" operator="greaterThan">
      <formula>0.749</formula>
    </cfRule>
    <cfRule type="cellIs" dxfId="461" priority="101" operator="greaterThan">
      <formula>0.499</formula>
    </cfRule>
    <cfRule type="cellIs" dxfId="460" priority="102" operator="greaterThan">
      <formula>0.249</formula>
    </cfRule>
  </conditionalFormatting>
  <conditionalFormatting sqref="C11 E11 G11 I11">
    <cfRule type="cellIs" dxfId="459" priority="97" operator="greaterThan">
      <formula>0.749</formula>
    </cfRule>
    <cfRule type="cellIs" dxfId="458" priority="98" operator="greaterThan">
      <formula>0.499</formula>
    </cfRule>
    <cfRule type="cellIs" dxfId="457" priority="99" operator="greaterThan">
      <formula>0.249</formula>
    </cfRule>
  </conditionalFormatting>
  <conditionalFormatting sqref="D11">
    <cfRule type="expression" dxfId="456" priority="94">
      <formula>C11&gt;0.749</formula>
    </cfRule>
    <cfRule type="expression" dxfId="455" priority="95">
      <formula>C11&gt;0.499</formula>
    </cfRule>
    <cfRule type="expression" dxfId="454" priority="96">
      <formula>C11&gt;0.249</formula>
    </cfRule>
  </conditionalFormatting>
  <conditionalFormatting sqref="F11">
    <cfRule type="expression" dxfId="453" priority="91">
      <formula>E11&gt;0.749</formula>
    </cfRule>
    <cfRule type="expression" dxfId="452" priority="92">
      <formula>E11&gt;0.499</formula>
    </cfRule>
    <cfRule type="expression" dxfId="451" priority="93">
      <formula>E11&gt;0.249</formula>
    </cfRule>
  </conditionalFormatting>
  <conditionalFormatting sqref="J11">
    <cfRule type="expression" dxfId="450" priority="85">
      <formula>I11&gt;0.749</formula>
    </cfRule>
    <cfRule type="expression" dxfId="449" priority="86">
      <formula>I11&gt;0.499</formula>
    </cfRule>
    <cfRule type="expression" dxfId="448" priority="87">
      <formula>I11&gt;0.249</formula>
    </cfRule>
  </conditionalFormatting>
  <conditionalFormatting sqref="K11">
    <cfRule type="cellIs" dxfId="447" priority="79" operator="greaterThan">
      <formula>0.749</formula>
    </cfRule>
    <cfRule type="cellIs" dxfId="446" priority="80" operator="greaterThan">
      <formula>0.499</formula>
    </cfRule>
    <cfRule type="cellIs" dxfId="445" priority="81" operator="greaterThan">
      <formula>0.249</formula>
    </cfRule>
  </conditionalFormatting>
  <conditionalFormatting sqref="F12">
    <cfRule type="expression" dxfId="444" priority="70">
      <formula>E12&gt;0.749</formula>
    </cfRule>
    <cfRule type="expression" dxfId="443" priority="71">
      <formula>E12&gt;0.499</formula>
    </cfRule>
    <cfRule type="expression" dxfId="442" priority="72">
      <formula>E12&gt;0.249</formula>
    </cfRule>
  </conditionalFormatting>
  <conditionalFormatting sqref="H12">
    <cfRule type="expression" dxfId="441" priority="67">
      <formula>G12&gt;0.749</formula>
    </cfRule>
    <cfRule type="expression" dxfId="440" priority="68">
      <formula>G12&gt;0.499</formula>
    </cfRule>
    <cfRule type="expression" dxfId="439" priority="69">
      <formula>G12&gt;0.249</formula>
    </cfRule>
  </conditionalFormatting>
  <conditionalFormatting sqref="J12">
    <cfRule type="expression" dxfId="438" priority="64">
      <formula>I12&gt;0.749</formula>
    </cfRule>
    <cfRule type="expression" dxfId="437" priority="65">
      <formula>I12&gt;0.499</formula>
    </cfRule>
    <cfRule type="expression" dxfId="436" priority="66">
      <formula>I12&gt;0.249</formula>
    </cfRule>
  </conditionalFormatting>
  <conditionalFormatting sqref="L12">
    <cfRule type="expression" dxfId="435" priority="61">
      <formula>K12&gt;0.749</formula>
    </cfRule>
    <cfRule type="expression" dxfId="434" priority="62">
      <formula>K12&gt;0.499</formula>
    </cfRule>
    <cfRule type="expression" dxfId="433" priority="63">
      <formula>K12&gt;0.249</formula>
    </cfRule>
  </conditionalFormatting>
  <conditionalFormatting sqref="K12">
    <cfRule type="cellIs" dxfId="432" priority="58" operator="greaterThan">
      <formula>0.749</formula>
    </cfRule>
    <cfRule type="cellIs" dxfId="431" priority="59" operator="greaterThan">
      <formula>0.499</formula>
    </cfRule>
    <cfRule type="cellIs" dxfId="430" priority="60" operator="greaterThan">
      <formula>0.249</formula>
    </cfRule>
  </conditionalFormatting>
  <conditionalFormatting sqref="C13 E13 G13 I13">
    <cfRule type="cellIs" dxfId="429" priority="55" operator="greaterThan">
      <formula>0.749</formula>
    </cfRule>
    <cfRule type="cellIs" dxfId="428" priority="56" operator="greaterThan">
      <formula>0.499</formula>
    </cfRule>
    <cfRule type="cellIs" dxfId="427" priority="57" operator="greaterThan">
      <formula>0.249</formula>
    </cfRule>
  </conditionalFormatting>
  <conditionalFormatting sqref="D13">
    <cfRule type="expression" dxfId="426" priority="52">
      <formula>C13&gt;0.749</formula>
    </cfRule>
    <cfRule type="expression" dxfId="425" priority="53">
      <formula>C13&gt;0.499</formula>
    </cfRule>
    <cfRule type="expression" dxfId="424" priority="54">
      <formula>C13&gt;0.249</formula>
    </cfRule>
  </conditionalFormatting>
  <conditionalFormatting sqref="F13">
    <cfRule type="expression" dxfId="423" priority="49">
      <formula>E13&gt;0.749</formula>
    </cfRule>
    <cfRule type="expression" dxfId="422" priority="50">
      <formula>E13&gt;0.499</formula>
    </cfRule>
    <cfRule type="expression" dxfId="421" priority="51">
      <formula>E13&gt;0.249</formula>
    </cfRule>
  </conditionalFormatting>
  <conditionalFormatting sqref="H13">
    <cfRule type="expression" dxfId="420" priority="46">
      <formula>G13&gt;0.749</formula>
    </cfRule>
    <cfRule type="expression" dxfId="419" priority="47">
      <formula>G13&gt;0.499</formula>
    </cfRule>
    <cfRule type="expression" dxfId="418" priority="48">
      <formula>G13&gt;0.249</formula>
    </cfRule>
  </conditionalFormatting>
  <conditionalFormatting sqref="J13">
    <cfRule type="expression" dxfId="417" priority="43">
      <formula>I13&gt;0.749</formula>
    </cfRule>
    <cfRule type="expression" dxfId="416" priority="44">
      <formula>I13&gt;0.499</formula>
    </cfRule>
    <cfRule type="expression" dxfId="415" priority="45">
      <formula>I13&gt;0.249</formula>
    </cfRule>
  </conditionalFormatting>
  <conditionalFormatting sqref="L13">
    <cfRule type="expression" dxfId="414" priority="40">
      <formula>K13&gt;0.749</formula>
    </cfRule>
    <cfRule type="expression" dxfId="413" priority="41">
      <formula>K13&gt;0.499</formula>
    </cfRule>
    <cfRule type="expression" dxfId="412" priority="42">
      <formula>K13&gt;0.249</formula>
    </cfRule>
  </conditionalFormatting>
  <conditionalFormatting sqref="N9">
    <cfRule type="expression" dxfId="411" priority="34">
      <formula>M9&gt;0.749</formula>
    </cfRule>
    <cfRule type="expression" dxfId="410" priority="35">
      <formula>M9&gt;0.499</formula>
    </cfRule>
    <cfRule type="expression" dxfId="409" priority="36">
      <formula>M9&gt;0.249</formula>
    </cfRule>
  </conditionalFormatting>
  <conditionalFormatting sqref="N10">
    <cfRule type="expression" dxfId="408" priority="31">
      <formula>M10&gt;0.749</formula>
    </cfRule>
    <cfRule type="expression" dxfId="407" priority="32">
      <formula>M10&gt;0.499</formula>
    </cfRule>
    <cfRule type="expression" dxfId="406" priority="33">
      <formula>M10&gt;0.249</formula>
    </cfRule>
  </conditionalFormatting>
  <conditionalFormatting sqref="N11">
    <cfRule type="expression" dxfId="405" priority="28">
      <formula>M11&gt;0.749</formula>
    </cfRule>
    <cfRule type="expression" dxfId="404" priority="29">
      <formula>M11&gt;0.499</formula>
    </cfRule>
    <cfRule type="expression" dxfId="403" priority="30">
      <formula>M11&gt;0.249</formula>
    </cfRule>
  </conditionalFormatting>
  <conditionalFormatting sqref="N12">
    <cfRule type="expression" dxfId="402" priority="25">
      <formula>M12&gt;0.749</formula>
    </cfRule>
    <cfRule type="expression" dxfId="401" priority="26">
      <formula>M12&gt;0.499</formula>
    </cfRule>
    <cfRule type="expression" dxfId="400" priority="27">
      <formula>M12&gt;0.249</formula>
    </cfRule>
  </conditionalFormatting>
  <conditionalFormatting sqref="N13">
    <cfRule type="expression" dxfId="399" priority="22">
      <formula>M13&gt;0.749</formula>
    </cfRule>
    <cfRule type="expression" dxfId="398" priority="23">
      <formula>M13&gt;0.499</formula>
    </cfRule>
    <cfRule type="expression" dxfId="397" priority="24">
      <formula>M13&gt;0.249</formula>
    </cfRule>
  </conditionalFormatting>
  <hyperlinks>
    <hyperlink ref="B1" location="'Table of Contents'!A1" display="Table of Contents"/>
  </hyperlinks>
  <pageMargins left="0.75" right="0.75" top="1" bottom="1" header="0.5" footer="0.5"/>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zoomScale="150" zoomScaleNormal="150" zoomScalePageLayoutView="150" workbookViewId="0">
      <selection activeCell="B1" sqref="B1:C1"/>
    </sheetView>
  </sheetViews>
  <sheetFormatPr baseColWidth="10" defaultRowHeight="15" x14ac:dyDescent="0"/>
  <cols>
    <col min="1" max="1" width="1.6640625" customWidth="1"/>
    <col min="2" max="2" width="7" customWidth="1"/>
    <col min="3" max="7" width="13.33203125" style="1" customWidth="1"/>
  </cols>
  <sheetData>
    <row r="1" spans="1:7">
      <c r="A1" s="4"/>
      <c r="B1" s="49" t="s">
        <v>4</v>
      </c>
      <c r="C1" s="49"/>
    </row>
    <row r="2" spans="1:7">
      <c r="B2" s="13" t="s">
        <v>32</v>
      </c>
      <c r="C2" s="22"/>
      <c r="D2" s="22"/>
      <c r="E2" s="22"/>
      <c r="F2" s="22"/>
      <c r="G2" s="22"/>
    </row>
    <row r="3" spans="1:7">
      <c r="C3" s="1" t="s">
        <v>23</v>
      </c>
      <c r="D3" s="1" t="s">
        <v>26</v>
      </c>
      <c r="E3" s="1" t="s">
        <v>22</v>
      </c>
      <c r="F3" s="1" t="s">
        <v>25</v>
      </c>
      <c r="G3" s="1" t="s">
        <v>24</v>
      </c>
    </row>
    <row r="4" spans="1:7">
      <c r="B4" t="s">
        <v>83</v>
      </c>
      <c r="C4" s="1">
        <f>'0 Summary'!D9</f>
        <v>18</v>
      </c>
      <c r="D4" s="1">
        <f>'0 Summary'!F9</f>
        <v>10</v>
      </c>
      <c r="E4" s="1">
        <f>'0 Summary'!H9</f>
        <v>4</v>
      </c>
      <c r="F4" s="1">
        <f>'0 Summary'!J9</f>
        <v>2</v>
      </c>
      <c r="G4" s="1">
        <f>'0 Summary'!L9</f>
        <v>7</v>
      </c>
    </row>
    <row r="5" spans="1:7">
      <c r="C5" s="23">
        <f>'0 Summary'!C9</f>
        <v>0.43902439024390244</v>
      </c>
      <c r="D5" s="23">
        <f>'0 Summary'!E9</f>
        <v>0.24390243902439024</v>
      </c>
      <c r="E5" s="23">
        <f>'0 Summary'!G9</f>
        <v>9.7560975609756101E-2</v>
      </c>
      <c r="F5" s="23">
        <f>'0 Summary'!I9</f>
        <v>4.878048780487805E-2</v>
      </c>
      <c r="G5" s="23">
        <f>'0 Summary'!K9</f>
        <v>0.17073170731707318</v>
      </c>
    </row>
  </sheetData>
  <mergeCells count="1">
    <mergeCell ref="B1:C1"/>
  </mergeCells>
  <hyperlinks>
    <hyperlink ref="B1" location="'Table of Contents'!A1" display="Table of Contents"/>
  </hyperlinks>
  <pageMargins left="0.75" right="0.75" top="1" bottom="1" header="0.5" footer="0.5"/>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zoomScale="150" zoomScaleNormal="150" zoomScalePageLayoutView="150" workbookViewId="0">
      <selection activeCell="B1" sqref="B1:C1"/>
    </sheetView>
  </sheetViews>
  <sheetFormatPr baseColWidth="10" defaultRowHeight="15" x14ac:dyDescent="0"/>
  <cols>
    <col min="1" max="1" width="1.6640625" customWidth="1"/>
    <col min="2" max="2" width="7" customWidth="1"/>
    <col min="3" max="7" width="13.33203125" style="1" customWidth="1"/>
  </cols>
  <sheetData>
    <row r="1" spans="1:7">
      <c r="A1" s="4"/>
      <c r="B1" s="49" t="s">
        <v>4</v>
      </c>
      <c r="C1" s="49"/>
    </row>
    <row r="2" spans="1:7">
      <c r="B2" s="13" t="s">
        <v>33</v>
      </c>
      <c r="C2" s="22"/>
      <c r="D2" s="22"/>
      <c r="E2" s="22"/>
      <c r="F2" s="22"/>
      <c r="G2" s="22"/>
    </row>
    <row r="3" spans="1:7">
      <c r="C3" s="1" t="s">
        <v>23</v>
      </c>
      <c r="D3" s="1" t="s">
        <v>26</v>
      </c>
      <c r="E3" s="1" t="s">
        <v>22</v>
      </c>
      <c r="F3" s="1" t="s">
        <v>25</v>
      </c>
      <c r="G3" s="1" t="s">
        <v>24</v>
      </c>
    </row>
    <row r="4" spans="1:7">
      <c r="B4" t="s">
        <v>83</v>
      </c>
      <c r="C4" s="1">
        <f>'0 Summary'!D10</f>
        <v>22</v>
      </c>
      <c r="D4" s="1">
        <f>'0 Summary'!F10</f>
        <v>7</v>
      </c>
      <c r="E4" s="1">
        <f>'0 Summary'!H10</f>
        <v>7</v>
      </c>
      <c r="F4" s="1">
        <f>'0 Summary'!J10</f>
        <v>2</v>
      </c>
      <c r="G4" s="1">
        <f>'0 Summary'!L10</f>
        <v>1</v>
      </c>
    </row>
    <row r="5" spans="1:7">
      <c r="C5" s="23">
        <f>'0 Summary'!C10</f>
        <v>0.5641025641025641</v>
      </c>
      <c r="D5" s="23">
        <f>'0 Summary'!E10</f>
        <v>0.17948717948717949</v>
      </c>
      <c r="E5" s="23">
        <f>'0 Summary'!G10</f>
        <v>0.17948717948717949</v>
      </c>
      <c r="F5" s="23">
        <f>'0 Summary'!I10</f>
        <v>5.128205128205128E-2</v>
      </c>
      <c r="G5" s="23">
        <f>'0 Summary'!K10</f>
        <v>2.564102564102564E-2</v>
      </c>
    </row>
  </sheetData>
  <mergeCells count="1">
    <mergeCell ref="B1:C1"/>
  </mergeCells>
  <hyperlinks>
    <hyperlink ref="B1" location="'Table of Contents'!A1" display="Table of Contents"/>
  </hyperlinks>
  <pageMargins left="0.75" right="0.75" top="1" bottom="1" header="0.5" footer="0.5"/>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zoomScale="150" zoomScaleNormal="150" zoomScalePageLayoutView="150" workbookViewId="0">
      <selection activeCell="B1" sqref="B1:C1"/>
    </sheetView>
  </sheetViews>
  <sheetFormatPr baseColWidth="10" defaultRowHeight="15" x14ac:dyDescent="0"/>
  <cols>
    <col min="1" max="1" width="1.6640625" customWidth="1"/>
    <col min="2" max="2" width="7" customWidth="1"/>
    <col min="3" max="7" width="13.33203125" style="1" customWidth="1"/>
  </cols>
  <sheetData>
    <row r="1" spans="1:7">
      <c r="A1" s="4"/>
      <c r="B1" s="49" t="s">
        <v>4</v>
      </c>
      <c r="C1" s="49"/>
    </row>
    <row r="2" spans="1:7">
      <c r="B2" s="13" t="s">
        <v>34</v>
      </c>
      <c r="C2" s="22"/>
      <c r="D2" s="22"/>
      <c r="E2" s="22"/>
      <c r="F2" s="22"/>
      <c r="G2" s="22"/>
    </row>
    <row r="3" spans="1:7">
      <c r="C3" s="1" t="s">
        <v>23</v>
      </c>
      <c r="D3" s="1" t="s">
        <v>26</v>
      </c>
      <c r="E3" s="1" t="s">
        <v>22</v>
      </c>
      <c r="F3" s="1" t="s">
        <v>25</v>
      </c>
      <c r="G3" s="1" t="s">
        <v>24</v>
      </c>
    </row>
    <row r="4" spans="1:7">
      <c r="B4" t="s">
        <v>83</v>
      </c>
      <c r="C4" s="1">
        <f>'0 Summary'!D11</f>
        <v>20</v>
      </c>
      <c r="D4" s="1">
        <f>'0 Summary'!F11</f>
        <v>7</v>
      </c>
      <c r="E4" s="1">
        <f>'0 Summary'!H11</f>
        <v>10</v>
      </c>
      <c r="F4" s="1">
        <f>'0 Summary'!J11</f>
        <v>2</v>
      </c>
      <c r="G4" s="1">
        <f>'0 Summary'!L11</f>
        <v>1</v>
      </c>
    </row>
    <row r="5" spans="1:7">
      <c r="C5" s="23">
        <f>'0 Summary'!C11</f>
        <v>0.5</v>
      </c>
      <c r="D5" s="23">
        <f>'0 Summary'!E11</f>
        <v>0.17499999999999999</v>
      </c>
      <c r="E5" s="23">
        <f>'0 Summary'!G11</f>
        <v>0.25</v>
      </c>
      <c r="F5" s="23">
        <f>'0 Summary'!I11</f>
        <v>0.05</v>
      </c>
      <c r="G5" s="23">
        <f>'0 Summary'!K11</f>
        <v>2.5000000000000001E-2</v>
      </c>
    </row>
  </sheetData>
  <mergeCells count="1">
    <mergeCell ref="B1:C1"/>
  </mergeCells>
  <hyperlinks>
    <hyperlink ref="B1" location="'Table of Contents'!A1" display="Table of Contents"/>
  </hyperlinks>
  <pageMargins left="0.75" right="0.75" top="1" bottom="1" header="0.5" footer="0.5"/>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zoomScale="150" zoomScaleNormal="150" zoomScalePageLayoutView="150" workbookViewId="0">
      <selection activeCell="B1" sqref="B1:C1"/>
    </sheetView>
  </sheetViews>
  <sheetFormatPr baseColWidth="10" defaultRowHeight="15" x14ac:dyDescent="0"/>
  <cols>
    <col min="1" max="1" width="1.6640625" customWidth="1"/>
    <col min="2" max="2" width="7" customWidth="1"/>
    <col min="3" max="7" width="13.33203125" style="1" customWidth="1"/>
  </cols>
  <sheetData>
    <row r="1" spans="1:7">
      <c r="A1" s="4"/>
      <c r="B1" s="49" t="s">
        <v>4</v>
      </c>
      <c r="C1" s="49"/>
    </row>
    <row r="2" spans="1:7">
      <c r="B2" s="13" t="s">
        <v>35</v>
      </c>
      <c r="C2" s="22"/>
      <c r="D2" s="22"/>
      <c r="E2" s="22"/>
      <c r="F2" s="22"/>
      <c r="G2" s="22"/>
    </row>
    <row r="3" spans="1:7">
      <c r="C3" s="1" t="s">
        <v>23</v>
      </c>
      <c r="D3" s="1" t="s">
        <v>26</v>
      </c>
      <c r="E3" s="1" t="s">
        <v>22</v>
      </c>
      <c r="F3" s="1" t="s">
        <v>25</v>
      </c>
      <c r="G3" s="1" t="s">
        <v>24</v>
      </c>
    </row>
    <row r="4" spans="1:7">
      <c r="B4" t="s">
        <v>83</v>
      </c>
      <c r="C4" s="1">
        <f>'0 Summary'!D12</f>
        <v>15</v>
      </c>
      <c r="D4" s="1">
        <f>'0 Summary'!F12</f>
        <v>11</v>
      </c>
      <c r="E4" s="1">
        <f>'0 Summary'!H12</f>
        <v>4</v>
      </c>
      <c r="F4" s="1">
        <f>'0 Summary'!J12</f>
        <v>1</v>
      </c>
      <c r="G4" s="1">
        <f>'0 Summary'!L12</f>
        <v>4</v>
      </c>
    </row>
    <row r="5" spans="1:7">
      <c r="C5" s="23">
        <f>'0 Summary'!C12</f>
        <v>0.42857142857142855</v>
      </c>
      <c r="D5" s="23">
        <f>'0 Summary'!E12</f>
        <v>0.31428571428571428</v>
      </c>
      <c r="E5" s="23">
        <f>'0 Summary'!G12</f>
        <v>0.11428571428571428</v>
      </c>
      <c r="F5" s="23">
        <f>'0 Summary'!I12</f>
        <v>2.8571428571428571E-2</v>
      </c>
      <c r="G5" s="23">
        <f>'0 Summary'!K12</f>
        <v>0.11428571428571428</v>
      </c>
    </row>
  </sheetData>
  <mergeCells count="1">
    <mergeCell ref="B1:C1"/>
  </mergeCells>
  <hyperlinks>
    <hyperlink ref="B1" location="'Table of Contents'!A1" display="Table of Contents"/>
  </hyperlinks>
  <pageMargins left="0.75" right="0.75" top="1" bottom="1" header="0.5" footer="0.5"/>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zoomScale="150" zoomScaleNormal="150" zoomScalePageLayoutView="150" workbookViewId="0">
      <selection activeCell="B1" sqref="B1:C1"/>
    </sheetView>
  </sheetViews>
  <sheetFormatPr baseColWidth="10" defaultRowHeight="15" x14ac:dyDescent="0"/>
  <cols>
    <col min="1" max="1" width="1.6640625" customWidth="1"/>
    <col min="2" max="2" width="7" customWidth="1"/>
    <col min="3" max="7" width="13.33203125" style="1" customWidth="1"/>
  </cols>
  <sheetData>
    <row r="1" spans="1:7">
      <c r="A1" s="4"/>
      <c r="B1" s="49" t="s">
        <v>4</v>
      </c>
      <c r="C1" s="49"/>
    </row>
    <row r="2" spans="1:7">
      <c r="B2" s="13" t="s">
        <v>36</v>
      </c>
      <c r="C2" s="22"/>
      <c r="D2" s="22"/>
      <c r="E2" s="22"/>
      <c r="F2" s="22"/>
      <c r="G2" s="22"/>
    </row>
    <row r="3" spans="1:7">
      <c r="C3" s="1" t="s">
        <v>23</v>
      </c>
      <c r="D3" s="1" t="s">
        <v>26</v>
      </c>
      <c r="E3" s="1" t="s">
        <v>22</v>
      </c>
      <c r="F3" s="1" t="s">
        <v>25</v>
      </c>
      <c r="G3" s="1" t="s">
        <v>24</v>
      </c>
    </row>
    <row r="4" spans="1:7">
      <c r="B4" t="s">
        <v>83</v>
      </c>
      <c r="C4" s="1">
        <f>'0 Summary'!D13</f>
        <v>25</v>
      </c>
      <c r="D4" s="1">
        <f>'0 Summary'!F13</f>
        <v>5</v>
      </c>
      <c r="E4" s="1">
        <f>'0 Summary'!H13</f>
        <v>3</v>
      </c>
      <c r="F4" s="1">
        <f>'0 Summary'!J13</f>
        <v>1</v>
      </c>
      <c r="G4" s="1">
        <f>'0 Summary'!L13</f>
        <v>4</v>
      </c>
    </row>
    <row r="5" spans="1:7">
      <c r="C5" s="23">
        <f>'0 Summary'!C13</f>
        <v>0.65789473684210531</v>
      </c>
      <c r="D5" s="23">
        <f>'0 Summary'!E13</f>
        <v>0.13157894736842105</v>
      </c>
      <c r="E5" s="23">
        <f>'0 Summary'!G13</f>
        <v>7.8947368421052627E-2</v>
      </c>
      <c r="F5" s="23">
        <f>'0 Summary'!I13</f>
        <v>2.6315789473684209E-2</v>
      </c>
      <c r="G5" s="23">
        <f>'0 Summary'!K13</f>
        <v>0.10526315789473684</v>
      </c>
    </row>
  </sheetData>
  <mergeCells count="1">
    <mergeCell ref="B1:C1"/>
  </mergeCells>
  <hyperlinks>
    <hyperlink ref="B1" location="'Table of Contents'!A1" display="Table of Contents"/>
  </hyperlinks>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version notes</vt:lpstr>
      <vt:lpstr>paste_data_here</vt:lpstr>
      <vt:lpstr>Table of Contents</vt:lpstr>
      <vt:lpstr>0 Summary</vt:lpstr>
      <vt:lpstr>1 Active</vt:lpstr>
      <vt:lpstr>2 Collaborative</vt:lpstr>
      <vt:lpstr>3 Constructive</vt:lpstr>
      <vt:lpstr>4 Authentic</vt:lpstr>
      <vt:lpstr>5 Goal Directed</vt:lpstr>
      <vt:lpstr>6 Observation Browser</vt:lpstr>
      <vt:lpstr>Simple Counts</vt:lpstr>
    </vt:vector>
  </TitlesOfParts>
  <Company>FCIT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Welsh</dc:creator>
  <cp:lastModifiedBy>James Welsh</cp:lastModifiedBy>
  <dcterms:created xsi:type="dcterms:W3CDTF">2013-10-03T21:18:39Z</dcterms:created>
  <dcterms:modified xsi:type="dcterms:W3CDTF">2014-01-14T22:37:33Z</dcterms:modified>
</cp:coreProperties>
</file>